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jkinnama\Downloads\"/>
    </mc:Choice>
  </mc:AlternateContent>
  <xr:revisionPtr revIDLastSave="0" documentId="13_ncr:1_{EF97FDB3-7731-4136-8313-F377EBAEA460}" xr6:coauthVersionLast="47" xr6:coauthVersionMax="47" xr10:uidLastSave="{00000000-0000-0000-0000-000000000000}"/>
  <bookViews>
    <workbookView xWindow="1950" yWindow="1950" windowWidth="26205" windowHeight="13695" tabRatio="827" firstSheet="31" activeTab="40" xr2:uid="{00000000-000D-0000-FFFF-FFFF00000000}"/>
  </bookViews>
  <sheets>
    <sheet name="Menu" sheetId="1" r:id="rId1"/>
    <sheet name="Morgantown UG" sheetId="2" r:id="rId2"/>
    <sheet name="Morgantown UG Online" sheetId="40" r:id="rId3"/>
    <sheet name="Morgantown GR" sheetId="3" r:id="rId4"/>
    <sheet name="Morgantown GR Online" sheetId="41" r:id="rId5"/>
    <sheet name="Morgantown College Tuition" sheetId="4" r:id="rId6"/>
    <sheet name="Beckley UG" sheetId="5" r:id="rId7"/>
    <sheet name="Keyser Assoc" sheetId="6" r:id="rId8"/>
    <sheet name="Keyser Bach" sheetId="7" r:id="rId9"/>
    <sheet name="Athletic Training" sheetId="31" r:id="rId10"/>
    <sheet name="Biomedical Lab Diagnostics" sheetId="14" r:id="rId11"/>
    <sheet name="CRNA" sheetId="9" r:id="rId12"/>
    <sheet name="Dental Hygiene" sheetId="10" r:id="rId13"/>
    <sheet name="DDS" sheetId="11" r:id="rId14"/>
    <sheet name="Endodontics" sheetId="12" r:id="rId15"/>
    <sheet name="Exercise Physiology" sheetId="13" r:id="rId16"/>
    <sheet name="Medicine MD" sheetId="15" r:id="rId17"/>
    <sheet name="Eric can you delete this tab " sheetId="39" state="hidden" r:id="rId18"/>
    <sheet name="ERIC -original Nursing UG" sheetId="16" state="hidden" r:id="rId19"/>
    <sheet name="Nursing UG 8630" sheetId="32" r:id="rId20"/>
    <sheet name="Nursing UG 8649" sheetId="33" r:id="rId21"/>
    <sheet name="Nursing GR 8649" sheetId="37" state="hidden" r:id="rId22"/>
    <sheet name="Nursing 8650" sheetId="34" state="hidden" r:id="rId23"/>
    <sheet name="Nursing 8651" sheetId="35" state="hidden" r:id="rId24"/>
    <sheet name="Nursing GR 8652" sheetId="36" state="hidden" r:id="rId25"/>
    <sheet name="Nurisng GR-PR 8664" sheetId="38" state="hidden" r:id="rId26"/>
    <sheet name="Orthodontics" sheetId="18" r:id="rId27"/>
    <sheet name="OT" sheetId="17" r:id="rId28"/>
    <sheet name="Other HSC UG programs" sheetId="30" r:id="rId29"/>
    <sheet name="Other Grad Programs" sheetId="19" r:id="rId30"/>
    <sheet name="Physician's Assistant" sheetId="21" r:id="rId31"/>
    <sheet name="Pathology Assistant" sheetId="20" r:id="rId32"/>
    <sheet name="Periodontics" sheetId="22" r:id="rId33"/>
    <sheet name="Pharmacy- UG" sheetId="23" r:id="rId34"/>
    <sheet name="Pharmacy - PR" sheetId="24" r:id="rId35"/>
    <sheet name="Physical Therapy" sheetId="25" r:id="rId36"/>
    <sheet name="Prosthodontics" sheetId="26" r:id="rId37"/>
    <sheet name="PH UG" sheetId="27" r:id="rId38"/>
    <sheet name="PH Grad. " sheetId="28" r:id="rId39"/>
    <sheet name="Law" sheetId="29" r:id="rId40"/>
    <sheet name="Fees and Non-Direct Bill Cost " sheetId="42" r:id="rId41"/>
  </sheets>
  <calcPr calcId="191029"/>
  <customWorkbookViews>
    <customWorkbookView name="Eric Meadows  - Personal View" guid="{192540F0-95A5-47AB-B54C-12D5A8A489AD}" mergeInterval="0" personalView="1" maximized="1" xWindow="1272" yWindow="-8" windowWidth="1296" windowHeight="1000" activeSheetId="29"/>
    <customWorkbookView name="Emily Dunlap - Personal View" guid="{1F88732F-769F-4D3B-B47D-59951782D8BB}" mergeInterval="0" personalView="1" maximized="1" xWindow="-1288" yWindow="-8" windowWidth="1296" windowHeight="1000" activeSheetId="11"/>
    <customWorkbookView name="Hannah Lilly - Personal View" guid="{841B7462-7B18-417E-9A17-73CC12170E09}" mergeInterval="0" personalView="1" maximized="1" xWindow="2728" yWindow="-8" windowWidth="1616" windowHeight="876" activeSheetId="34"/>
    <customWorkbookView name="kenzi - Personal View" guid="{65E50183-BEC1-4679-B5FC-4D41FEDF90A0}" mergeInterval="0" personalView="1" maximized="1" xWindow="-11" yWindow="-11" windowWidth="1942" windowHeight="1056" activeSheetId="20"/>
    <customWorkbookView name="6565b - Personal View" guid="{BB321FB5-5E0B-4FAD-9594-7CF4D5BB83B5}" mergeInterval="0" personalView="1" maximized="1" xWindow="-8" yWindow="-8" windowWidth="1382" windowHeight="744" activeSheetId="2"/>
    <customWorkbookView name="Hannah Ferrell - Personal View" guid="{C73786C3-478A-4CE5-8C0B-7BD01F275A5F}" mergeInterval="0" personalView="1" maximized="1" xWindow="1912" yWindow="-8" windowWidth="1936" windowHeight="1056" activeSheetId="22"/>
    <customWorkbookView name="Kenzie Lingel  - Personal View" guid="{BE600D57-07AA-48F0-BFF6-21FA55CAECEE}" mergeInterval="0" personalView="1" maximized="1" xWindow="1912" yWindow="-8" windowWidth="1936" windowHeight="1056" activeSheetId="17"/>
    <customWorkbookView name="Bethany Schiffbauer - Personal View" guid="{7859B5AF-9028-4FC3-8EBD-043CDBEB3894}" mergeInterval="0" personalView="1" maximized="1" xWindow="-8" yWindow="-8" windowWidth="1296" windowHeight="100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35" l="1"/>
  <c r="B44" i="35"/>
  <c r="B33" i="35"/>
  <c r="B32" i="35"/>
  <c r="B21" i="35"/>
  <c r="B20" i="35"/>
  <c r="B9" i="35"/>
  <c r="B8" i="35"/>
  <c r="B74" i="34"/>
  <c r="B73" i="34"/>
  <c r="B62" i="34"/>
  <c r="B61" i="34"/>
  <c r="B50" i="34"/>
  <c r="B49" i="34"/>
  <c r="B38" i="34"/>
  <c r="B37" i="34"/>
  <c r="B26" i="34"/>
  <c r="B25" i="34"/>
  <c r="B13" i="34"/>
  <c r="B12" i="34"/>
  <c r="D29" i="40" l="1"/>
  <c r="D28" i="40"/>
  <c r="D15" i="40"/>
  <c r="D14" i="40"/>
  <c r="D13" i="40"/>
  <c r="D27" i="40" l="1"/>
  <c r="B48" i="35" l="1"/>
  <c r="C47" i="35"/>
  <c r="D47" i="35" s="1"/>
  <c r="C46" i="35"/>
  <c r="D46" i="35" s="1"/>
  <c r="C45" i="35"/>
  <c r="D45" i="35" s="1"/>
  <c r="C44" i="35"/>
  <c r="D44" i="35" s="1"/>
  <c r="D43" i="35"/>
  <c r="C43" i="35"/>
  <c r="C42" i="35"/>
  <c r="D42" i="35" s="1"/>
  <c r="C41" i="35"/>
  <c r="D41" i="35" s="1"/>
  <c r="D40" i="35"/>
  <c r="C40" i="35"/>
  <c r="B36" i="35"/>
  <c r="D35" i="35"/>
  <c r="C35" i="35"/>
  <c r="C34" i="35"/>
  <c r="D34" i="35" s="1"/>
  <c r="C33" i="35"/>
  <c r="D33" i="35" s="1"/>
  <c r="C32" i="35"/>
  <c r="D32" i="35" s="1"/>
  <c r="D31" i="35"/>
  <c r="C31" i="35"/>
  <c r="C30" i="35"/>
  <c r="D30" i="35" s="1"/>
  <c r="C29" i="35"/>
  <c r="D29" i="35" s="1"/>
  <c r="C28" i="35"/>
  <c r="B24" i="35"/>
  <c r="D23" i="35"/>
  <c r="C23" i="35"/>
  <c r="D22" i="35"/>
  <c r="C22" i="35"/>
  <c r="C21" i="35"/>
  <c r="D21" i="35" s="1"/>
  <c r="D20" i="35"/>
  <c r="C20" i="35"/>
  <c r="D19" i="35"/>
  <c r="C19" i="35"/>
  <c r="D18" i="35"/>
  <c r="C18" i="35"/>
  <c r="C17" i="35"/>
  <c r="D17" i="35" s="1"/>
  <c r="D16" i="35"/>
  <c r="C16" i="35"/>
  <c r="B12" i="35"/>
  <c r="C11" i="35"/>
  <c r="D11" i="35" s="1"/>
  <c r="D10" i="35"/>
  <c r="C10" i="35"/>
  <c r="C9" i="35"/>
  <c r="D9" i="35" s="1"/>
  <c r="C8" i="35"/>
  <c r="D8" i="35" s="1"/>
  <c r="C7" i="35"/>
  <c r="D7" i="35" s="1"/>
  <c r="D6" i="35"/>
  <c r="C6" i="35"/>
  <c r="C5" i="35"/>
  <c r="D5" i="35" s="1"/>
  <c r="C4" i="35"/>
  <c r="B77" i="34"/>
  <c r="C76" i="34"/>
  <c r="D76" i="34" s="1"/>
  <c r="C75" i="34"/>
  <c r="D75" i="34" s="1"/>
  <c r="D74" i="34"/>
  <c r="C74" i="34"/>
  <c r="C73" i="34"/>
  <c r="D73" i="34" s="1"/>
  <c r="C72" i="34"/>
  <c r="D72" i="34" s="1"/>
  <c r="C71" i="34"/>
  <c r="D71" i="34" s="1"/>
  <c r="D70" i="34"/>
  <c r="C70" i="34"/>
  <c r="D69" i="34"/>
  <c r="C69" i="34"/>
  <c r="B65" i="34"/>
  <c r="C64" i="34"/>
  <c r="D64" i="34" s="1"/>
  <c r="C63" i="34"/>
  <c r="D63" i="34" s="1"/>
  <c r="C62" i="34"/>
  <c r="D62" i="34" s="1"/>
  <c r="C61" i="34"/>
  <c r="D61" i="34" s="1"/>
  <c r="C60" i="34"/>
  <c r="D60" i="34" s="1"/>
  <c r="C59" i="34"/>
  <c r="D59" i="34" s="1"/>
  <c r="D58" i="34"/>
  <c r="C58" i="34"/>
  <c r="D57" i="34"/>
  <c r="C57" i="34"/>
  <c r="B53" i="34"/>
  <c r="C52" i="34"/>
  <c r="D52" i="34" s="1"/>
  <c r="C51" i="34"/>
  <c r="D51" i="34" s="1"/>
  <c r="C50" i="34"/>
  <c r="D50" i="34" s="1"/>
  <c r="D49" i="34"/>
  <c r="C49" i="34"/>
  <c r="C53" i="34" s="1"/>
  <c r="C48" i="34"/>
  <c r="D48" i="34" s="1"/>
  <c r="C47" i="34"/>
  <c r="D47" i="34" s="1"/>
  <c r="C46" i="34"/>
  <c r="D46" i="34" s="1"/>
  <c r="D45" i="34"/>
  <c r="C45" i="34"/>
  <c r="B41" i="34"/>
  <c r="D40" i="34"/>
  <c r="C40" i="34"/>
  <c r="C39" i="34"/>
  <c r="D39" i="34" s="1"/>
  <c r="C38" i="34"/>
  <c r="D38" i="34" s="1"/>
  <c r="D37" i="34"/>
  <c r="C37" i="34"/>
  <c r="D36" i="34"/>
  <c r="C36" i="34"/>
  <c r="C35" i="34"/>
  <c r="C41" i="34" s="1"/>
  <c r="C34" i="34"/>
  <c r="D34" i="34" s="1"/>
  <c r="D33" i="34"/>
  <c r="C33" i="34"/>
  <c r="B29" i="34"/>
  <c r="D28" i="34"/>
  <c r="C28" i="34"/>
  <c r="C27" i="34"/>
  <c r="D27" i="34" s="1"/>
  <c r="D26" i="34"/>
  <c r="C26" i="34"/>
  <c r="C25" i="34"/>
  <c r="D25" i="34" s="1"/>
  <c r="D24" i="34"/>
  <c r="C23" i="34"/>
  <c r="D23" i="34" s="1"/>
  <c r="D22" i="34"/>
  <c r="C22" i="34"/>
  <c r="D21" i="34"/>
  <c r="C21" i="34"/>
  <c r="C20" i="34"/>
  <c r="D20" i="34" s="1"/>
  <c r="B16" i="34"/>
  <c r="D15" i="34"/>
  <c r="C15" i="34"/>
  <c r="C14" i="34"/>
  <c r="D14" i="34" s="1"/>
  <c r="C13" i="34"/>
  <c r="D13" i="34" s="1"/>
  <c r="C12" i="34"/>
  <c r="D12" i="34" s="1"/>
  <c r="D11" i="34"/>
  <c r="D10" i="34"/>
  <c r="C10" i="34"/>
  <c r="C9" i="34"/>
  <c r="D9" i="34" s="1"/>
  <c r="C8" i="34"/>
  <c r="D8" i="34" s="1"/>
  <c r="D7" i="34"/>
  <c r="C7" i="34"/>
  <c r="C48" i="35" l="1"/>
  <c r="D48" i="35"/>
  <c r="C36" i="35"/>
  <c r="C24" i="35"/>
  <c r="C12" i="35"/>
  <c r="C77" i="34"/>
  <c r="C65" i="34"/>
  <c r="D65" i="34"/>
  <c r="D29" i="34"/>
  <c r="C16" i="34"/>
  <c r="D24" i="35"/>
  <c r="D28" i="35"/>
  <c r="D36" i="35" s="1"/>
  <c r="D4" i="35"/>
  <c r="D12" i="35" s="1"/>
  <c r="D16" i="34"/>
  <c r="D53" i="34"/>
  <c r="D77" i="34"/>
  <c r="C29" i="34"/>
  <c r="D35" i="34"/>
  <c r="D41" i="34" s="1"/>
  <c r="E79" i="37" l="1"/>
  <c r="E78" i="37"/>
  <c r="E77" i="37"/>
  <c r="E76" i="37"/>
  <c r="E75" i="37"/>
  <c r="E74" i="37"/>
  <c r="E73" i="37"/>
  <c r="E72" i="37"/>
  <c r="E71" i="37"/>
  <c r="E80" i="37" s="1"/>
  <c r="E66" i="37"/>
  <c r="E65" i="37"/>
  <c r="E64" i="37"/>
  <c r="E63" i="37"/>
  <c r="E62" i="37"/>
  <c r="E61" i="37"/>
  <c r="E60" i="37"/>
  <c r="E59" i="37"/>
  <c r="E58" i="37"/>
  <c r="E49" i="37"/>
  <c r="E36" i="37"/>
  <c r="C49" i="38"/>
  <c r="B49" i="38"/>
  <c r="E48" i="38"/>
  <c r="E47" i="38"/>
  <c r="E46" i="38"/>
  <c r="E45" i="38"/>
  <c r="E44" i="38"/>
  <c r="E43" i="38"/>
  <c r="E42" i="38"/>
  <c r="E41" i="38"/>
  <c r="C37" i="38"/>
  <c r="B37" i="38"/>
  <c r="E36" i="38"/>
  <c r="E35" i="38"/>
  <c r="E34" i="38"/>
  <c r="E33" i="38"/>
  <c r="E32" i="38"/>
  <c r="E31" i="38"/>
  <c r="E30" i="38"/>
  <c r="E29" i="38"/>
  <c r="C25" i="38"/>
  <c r="B25" i="38"/>
  <c r="E24" i="38"/>
  <c r="E23" i="38"/>
  <c r="E22" i="38"/>
  <c r="E21" i="38"/>
  <c r="E20" i="38"/>
  <c r="E19" i="38"/>
  <c r="E18" i="38"/>
  <c r="E17" i="38"/>
  <c r="C13" i="38"/>
  <c r="B13" i="38"/>
  <c r="E12" i="38"/>
  <c r="E11" i="38"/>
  <c r="E10" i="38"/>
  <c r="E9" i="38"/>
  <c r="E8" i="38"/>
  <c r="E7" i="38"/>
  <c r="E6" i="38"/>
  <c r="E5" i="38"/>
  <c r="C97" i="36"/>
  <c r="B97" i="36"/>
  <c r="E96" i="36"/>
  <c r="E95" i="36"/>
  <c r="E94" i="36"/>
  <c r="E93" i="36"/>
  <c r="E92" i="36"/>
  <c r="E91" i="36"/>
  <c r="E90" i="36"/>
  <c r="E89" i="36"/>
  <c r="C85" i="36"/>
  <c r="B85" i="36"/>
  <c r="E84" i="36"/>
  <c r="E83" i="36"/>
  <c r="E82" i="36"/>
  <c r="E81" i="36"/>
  <c r="E80" i="36"/>
  <c r="E79" i="36"/>
  <c r="E78" i="36"/>
  <c r="E77" i="36"/>
  <c r="C80" i="37"/>
  <c r="B80" i="37"/>
  <c r="C67" i="37"/>
  <c r="B67" i="37"/>
  <c r="C54" i="37"/>
  <c r="B54" i="37"/>
  <c r="E53" i="37"/>
  <c r="E52" i="37"/>
  <c r="E51" i="37"/>
  <c r="E50" i="37"/>
  <c r="E48" i="37"/>
  <c r="E47" i="37"/>
  <c r="E46" i="37"/>
  <c r="E45" i="37"/>
  <c r="C41" i="37"/>
  <c r="B41" i="37"/>
  <c r="E40" i="37"/>
  <c r="E39" i="37"/>
  <c r="E38" i="37"/>
  <c r="E37" i="37"/>
  <c r="E35" i="37"/>
  <c r="E34" i="37"/>
  <c r="E33" i="37"/>
  <c r="E32" i="37"/>
  <c r="C28" i="37"/>
  <c r="B28" i="37"/>
  <c r="E27" i="37"/>
  <c r="E26" i="37"/>
  <c r="E25" i="37"/>
  <c r="E24" i="37"/>
  <c r="E23" i="37"/>
  <c r="E22" i="37"/>
  <c r="E21" i="37"/>
  <c r="E20" i="37"/>
  <c r="E19" i="37"/>
  <c r="C15" i="37"/>
  <c r="B15" i="37"/>
  <c r="E14" i="37"/>
  <c r="E13" i="37"/>
  <c r="E12" i="37"/>
  <c r="E11" i="37"/>
  <c r="E10" i="37"/>
  <c r="E9" i="37"/>
  <c r="E8" i="37"/>
  <c r="E7" i="37"/>
  <c r="E6" i="37"/>
  <c r="E67" i="37" l="1"/>
  <c r="E25" i="38"/>
  <c r="E85" i="36"/>
  <c r="E49" i="38"/>
  <c r="E37" i="38"/>
  <c r="E13" i="38"/>
  <c r="E97" i="36"/>
  <c r="E54" i="37"/>
  <c r="E41" i="37"/>
  <c r="E15" i="37"/>
  <c r="E28" i="37"/>
  <c r="C73" i="36"/>
  <c r="B73" i="36"/>
  <c r="E72" i="36"/>
  <c r="E71" i="36"/>
  <c r="E70" i="36"/>
  <c r="E69" i="36"/>
  <c r="E68" i="36"/>
  <c r="E67" i="36"/>
  <c r="E66" i="36"/>
  <c r="E65" i="36"/>
  <c r="C61" i="36"/>
  <c r="B61" i="36"/>
  <c r="E60" i="36"/>
  <c r="E59" i="36"/>
  <c r="E58" i="36"/>
  <c r="E57" i="36"/>
  <c r="E56" i="36"/>
  <c r="E55" i="36"/>
  <c r="E54" i="36"/>
  <c r="E53" i="36"/>
  <c r="C49" i="36"/>
  <c r="B49" i="36"/>
  <c r="E48" i="36"/>
  <c r="E47" i="36"/>
  <c r="E46" i="36"/>
  <c r="E45" i="36"/>
  <c r="E44" i="36"/>
  <c r="E43" i="36"/>
  <c r="E42" i="36"/>
  <c r="E41" i="36"/>
  <c r="C37" i="36"/>
  <c r="B37" i="36"/>
  <c r="E36" i="36"/>
  <c r="E35" i="36"/>
  <c r="E34" i="36"/>
  <c r="E33" i="36"/>
  <c r="E32" i="36"/>
  <c r="E31" i="36"/>
  <c r="E30" i="36"/>
  <c r="E29" i="36"/>
  <c r="C25" i="36"/>
  <c r="B25" i="36"/>
  <c r="E24" i="36"/>
  <c r="E23" i="36"/>
  <c r="E22" i="36"/>
  <c r="E21" i="36"/>
  <c r="E20" i="36"/>
  <c r="E19" i="36"/>
  <c r="E18" i="36"/>
  <c r="E17" i="36"/>
  <c r="C13" i="36"/>
  <c r="B13" i="36"/>
  <c r="E12" i="36"/>
  <c r="E11" i="36"/>
  <c r="E10" i="36"/>
  <c r="E9" i="36"/>
  <c r="E8" i="36"/>
  <c r="E7" i="36"/>
  <c r="E6" i="36"/>
  <c r="E5" i="36"/>
  <c r="E37" i="36" l="1"/>
  <c r="E25" i="36"/>
  <c r="E73" i="36"/>
  <c r="E61" i="36"/>
  <c r="E49" i="36"/>
  <c r="E13" i="36"/>
  <c r="D198" i="16" l="1"/>
  <c r="D48" i="16"/>
  <c r="D215" i="16" l="1"/>
  <c r="D202" i="16"/>
  <c r="C220" i="16" l="1"/>
  <c r="B220" i="16"/>
  <c r="D219" i="16"/>
  <c r="D218" i="16"/>
  <c r="D217" i="16"/>
  <c r="D216" i="16"/>
  <c r="D214" i="16"/>
  <c r="D213" i="16"/>
  <c r="D212" i="16"/>
  <c r="D211" i="16"/>
  <c r="C207" i="16"/>
  <c r="B207" i="16"/>
  <c r="D206" i="16"/>
  <c r="D205" i="16"/>
  <c r="D204" i="16"/>
  <c r="D203" i="16"/>
  <c r="D201" i="16"/>
  <c r="D200" i="16"/>
  <c r="D199" i="16"/>
  <c r="D189" i="16"/>
  <c r="D176" i="16"/>
  <c r="C194" i="16"/>
  <c r="B194" i="16"/>
  <c r="D193" i="16"/>
  <c r="D192" i="16"/>
  <c r="D191" i="16"/>
  <c r="D190" i="16"/>
  <c r="D188" i="16"/>
  <c r="D187" i="16"/>
  <c r="D186" i="16"/>
  <c r="D185" i="16"/>
  <c r="C181" i="16"/>
  <c r="B181" i="16"/>
  <c r="D180" i="16"/>
  <c r="D179" i="16"/>
  <c r="D178" i="16"/>
  <c r="D177" i="16"/>
  <c r="D175" i="16"/>
  <c r="D174" i="16"/>
  <c r="D173" i="16"/>
  <c r="D172" i="16"/>
  <c r="C168" i="16"/>
  <c r="B168" i="16"/>
  <c r="D167" i="16"/>
  <c r="D166" i="16"/>
  <c r="D165" i="16"/>
  <c r="D164" i="16"/>
  <c r="D163" i="16"/>
  <c r="D162" i="16"/>
  <c r="D161" i="16"/>
  <c r="D160" i="16"/>
  <c r="C156" i="16"/>
  <c r="B156" i="16"/>
  <c r="D155" i="16"/>
  <c r="D154" i="16"/>
  <c r="D153" i="16"/>
  <c r="D152" i="16"/>
  <c r="D151" i="16"/>
  <c r="D150" i="16"/>
  <c r="D149" i="16"/>
  <c r="D148" i="16"/>
  <c r="D126" i="16"/>
  <c r="C94" i="16"/>
  <c r="B94" i="16"/>
  <c r="D93" i="16"/>
  <c r="D92" i="16"/>
  <c r="D91" i="16"/>
  <c r="D90" i="16"/>
  <c r="D89" i="16"/>
  <c r="D88" i="16"/>
  <c r="D87" i="16"/>
  <c r="D86" i="16"/>
  <c r="C82" i="16"/>
  <c r="B82" i="16"/>
  <c r="D81" i="16"/>
  <c r="D80" i="16"/>
  <c r="D79" i="16"/>
  <c r="D78" i="16"/>
  <c r="D77" i="16"/>
  <c r="D76" i="16"/>
  <c r="D75" i="16"/>
  <c r="D74" i="16"/>
  <c r="C144" i="16"/>
  <c r="B144" i="16"/>
  <c r="D143" i="16"/>
  <c r="D142" i="16"/>
  <c r="D141" i="16"/>
  <c r="D140" i="16"/>
  <c r="D139" i="16"/>
  <c r="D137" i="16"/>
  <c r="D136" i="16"/>
  <c r="D135" i="16"/>
  <c r="C131" i="16"/>
  <c r="B131" i="16"/>
  <c r="D130" i="16"/>
  <c r="D129" i="16"/>
  <c r="D128" i="16"/>
  <c r="D127" i="16"/>
  <c r="D125" i="16"/>
  <c r="D124" i="16"/>
  <c r="D123" i="16"/>
  <c r="D122" i="16"/>
  <c r="C118" i="16"/>
  <c r="B118" i="16"/>
  <c r="D117" i="16"/>
  <c r="D116" i="16"/>
  <c r="D115" i="16"/>
  <c r="D114" i="16"/>
  <c r="D113" i="16"/>
  <c r="D112" i="16"/>
  <c r="D111" i="16"/>
  <c r="D110" i="16"/>
  <c r="C106" i="16"/>
  <c r="B106" i="16"/>
  <c r="D105" i="16"/>
  <c r="D104" i="16"/>
  <c r="D103" i="16"/>
  <c r="D102" i="16"/>
  <c r="D101" i="16"/>
  <c r="D100" i="16"/>
  <c r="D99" i="16"/>
  <c r="D98" i="16"/>
  <c r="C70" i="16"/>
  <c r="B70" i="16"/>
  <c r="D69" i="16"/>
  <c r="D68" i="16"/>
  <c r="D67" i="16"/>
  <c r="D66" i="16"/>
  <c r="D65" i="16"/>
  <c r="D64" i="16"/>
  <c r="D63" i="16"/>
  <c r="D62" i="16"/>
  <c r="D61" i="16"/>
  <c r="C57" i="16"/>
  <c r="B57" i="16"/>
  <c r="D56" i="16"/>
  <c r="D55" i="16"/>
  <c r="D54" i="16"/>
  <c r="D53" i="16"/>
  <c r="D52" i="16"/>
  <c r="D51" i="16"/>
  <c r="D50" i="16"/>
  <c r="D49" i="16"/>
  <c r="C44" i="16"/>
  <c r="B44" i="16"/>
  <c r="D43" i="16"/>
  <c r="D42" i="16"/>
  <c r="D41" i="16"/>
  <c r="D40" i="16"/>
  <c r="D39" i="16"/>
  <c r="D38" i="16"/>
  <c r="D37" i="16"/>
  <c r="D36" i="16"/>
  <c r="C32" i="16"/>
  <c r="B32" i="16"/>
  <c r="D31" i="16"/>
  <c r="D30" i="16"/>
  <c r="D29" i="16"/>
  <c r="D28" i="16"/>
  <c r="D27" i="16"/>
  <c r="D26" i="16"/>
  <c r="D25" i="16"/>
  <c r="D24" i="16"/>
  <c r="D194" i="16" l="1"/>
  <c r="D156" i="16"/>
  <c r="D168" i="16"/>
  <c r="D181" i="16"/>
  <c r="D220" i="16"/>
  <c r="D207" i="16"/>
  <c r="D94" i="16"/>
  <c r="D82" i="16"/>
  <c r="D144" i="16"/>
  <c r="D70" i="16"/>
  <c r="D118" i="16"/>
  <c r="D57" i="16"/>
  <c r="D131" i="16"/>
  <c r="D32" i="16"/>
  <c r="D106" i="16"/>
  <c r="D44" i="16"/>
</calcChain>
</file>

<file path=xl/sharedStrings.xml><?xml version="1.0" encoding="utf-8"?>
<sst xmlns="http://schemas.openxmlformats.org/spreadsheetml/2006/main" count="5776" uniqueCount="528">
  <si>
    <t>Freshman Non-Resident (On-Campus)</t>
  </si>
  <si>
    <t>Freshman Resident of WV (On-Campus)</t>
  </si>
  <si>
    <t>University Tuition</t>
  </si>
  <si>
    <t>University Fees</t>
  </si>
  <si>
    <t>College Tuition</t>
  </si>
  <si>
    <t>Books &amp; Supplies</t>
  </si>
  <si>
    <t>Materials &amp; Instruments</t>
  </si>
  <si>
    <t xml:space="preserve">Room </t>
  </si>
  <si>
    <t>Meals</t>
  </si>
  <si>
    <t>Transportation Expense</t>
  </si>
  <si>
    <t>Personal Expense</t>
  </si>
  <si>
    <t>Fall Semester</t>
  </si>
  <si>
    <t>Spring Semester</t>
  </si>
  <si>
    <t>TOTAL</t>
  </si>
  <si>
    <t>Sophomore Resident of WV (Off-Campus)</t>
  </si>
  <si>
    <t>Sophomore Non-Resident (Off-Campus)</t>
  </si>
  <si>
    <t>Computer</t>
  </si>
  <si>
    <t>Junior Resident of WV (Off-Campus)</t>
  </si>
  <si>
    <t>Junior Non-Resident (Off-Campus)</t>
  </si>
  <si>
    <t>Senior Resident of WV (Off-Campus)</t>
  </si>
  <si>
    <t>Senior Non-Resident (Off-Campus)</t>
  </si>
  <si>
    <t xml:space="preserve">Materials &amp; Instruments </t>
  </si>
  <si>
    <t>Board Related Expenses</t>
  </si>
  <si>
    <t>Estimated Costs</t>
  </si>
  <si>
    <t>Summer Semester</t>
  </si>
  <si>
    <t xml:space="preserve"> </t>
  </si>
  <si>
    <t>New Admit Summer Session Resident of WV (Off-Campus)</t>
  </si>
  <si>
    <t>New Admit Summer Session Non-Resident (Off-Campus)</t>
  </si>
  <si>
    <t>Travel</t>
  </si>
  <si>
    <t>Boards Related Expenses</t>
  </si>
  <si>
    <t>Direct Admit Freshman Resident of WV (On-Campus)</t>
  </si>
  <si>
    <t>Direct Admit Freshman Non-Resident (On-Campus)</t>
  </si>
  <si>
    <t xml:space="preserve"> 8649 N1- Sophomore Resident of WV (Off-Campus)</t>
  </si>
  <si>
    <t>8649 N1- Sophomore Non-Resident (Off-Campus)</t>
  </si>
  <si>
    <t xml:space="preserve"> 8630 N1- Sophomore Resident of WV (Off-Campus)</t>
  </si>
  <si>
    <t>8630 N1- Sophomore Non-Resident (Off-Campus)</t>
  </si>
  <si>
    <t>8630 N2- Junior Resident of WV (Off-Campus)</t>
  </si>
  <si>
    <t>8630 N2- Junior Non-Resident (Off-Campus)</t>
  </si>
  <si>
    <t>8630 N3- Senior Resident of WV (Off-Campus)</t>
  </si>
  <si>
    <t>8630 N3- Senior Non-Resident (Off-Campus)</t>
  </si>
  <si>
    <t>Rotation Travel</t>
  </si>
  <si>
    <t>8649 and 8650 N2- Junior Resident of WV (Off-Campus)</t>
  </si>
  <si>
    <t>8649 and 8650 N2- Junior Non-Resident (Off-Campus)</t>
  </si>
  <si>
    <t>8649  N3- Senior Resident of WV (Off-Campus)</t>
  </si>
  <si>
    <t>Rotation travel</t>
  </si>
  <si>
    <t>8649  N3- Senior Non-Resident (Off-Campus)</t>
  </si>
  <si>
    <t>8650  N3- Senior Resident of WV (Off-Campus)</t>
  </si>
  <si>
    <t>8650  N3- Senior Non-Resident (Off-Campus)</t>
  </si>
  <si>
    <t>Moving Expenses for Eastern and Charleston Campus</t>
  </si>
  <si>
    <t>Residency Interview travel</t>
  </si>
  <si>
    <t>Annual Total</t>
  </si>
  <si>
    <t>Undergraduate Resident of West Virginia Living At Home or With Parents</t>
  </si>
  <si>
    <t>Undergraduate Non-Resident of West Virginia Living At Home or With Parents</t>
  </si>
  <si>
    <t>Undergraduate Resident of West Virginia Living On-Campus</t>
  </si>
  <si>
    <t>Undergraduate Non-Resident of West Virginia Living On-Campus</t>
  </si>
  <si>
    <t>Undergraduate Resident of West Virginia Living Off-Campus</t>
  </si>
  <si>
    <t>Undergraduate Non-Resident of West Virginia Living Off-Campus</t>
  </si>
  <si>
    <t>Morgantown Campuses Undergraduate Programs (Non-Health Science Center and Law Programs):</t>
  </si>
  <si>
    <t>Morgantown Campuses Graduate Programs (Non-Health Science Center and Law Programs):</t>
  </si>
  <si>
    <t>Graduate Resident of West Virginia Living At Home or With Parents</t>
  </si>
  <si>
    <t>Graduate Non-Resident of West Virginia Living At Home or With Parents</t>
  </si>
  <si>
    <t>Graduate Resident of West Virginia Living On-Campus</t>
  </si>
  <si>
    <t>Graduate Non-Resident of West Virginia Living On-Campus</t>
  </si>
  <si>
    <t>Graduate Resident of West Virginia Living Off-Campus</t>
  </si>
  <si>
    <t>Graduate Non-Resident of West Virginia Living Off-Campus</t>
  </si>
  <si>
    <t>Health Sciences Center Programs (Morgantown Campuses):</t>
  </si>
  <si>
    <t>Doctor of Dental Surgery (DDS) - Professional Level</t>
  </si>
  <si>
    <t>Medicine (MD) - Professional Level</t>
  </si>
  <si>
    <t>Endodontics - Graduate Level</t>
  </si>
  <si>
    <t>Occupational Therapy - Undergraduate and Graduate Levels</t>
  </si>
  <si>
    <t>Public Health - Graduate Level</t>
  </si>
  <si>
    <t>Public Health - Undergraduate Level</t>
  </si>
  <si>
    <t>Prosthodontics - Graduate Level</t>
  </si>
  <si>
    <t>Physical Therapy - Graduate Level</t>
  </si>
  <si>
    <t>Pharmacy (PharmD) - Professional Level</t>
  </si>
  <si>
    <t>Pharmacy (PharmD) - Undergraduate Level</t>
  </si>
  <si>
    <t>Pharmacy - Graduate Level</t>
  </si>
  <si>
    <t>Periodontics - Graduate Level</t>
  </si>
  <si>
    <t>Pathology Assistant - Graduate Level</t>
  </si>
  <si>
    <t>Orthodontics - Graduate Level</t>
  </si>
  <si>
    <t>Nursing - Graduate Level</t>
  </si>
  <si>
    <t>Nursing - Undergraduate Level</t>
  </si>
  <si>
    <t>Medicine - Graduate Level</t>
  </si>
  <si>
    <t>Medical Laboratory Science - Undergraduate Level</t>
  </si>
  <si>
    <t>Exercise Physiology - Undergraduate Level</t>
  </si>
  <si>
    <t>Dental Hygiene - Graduate Level</t>
  </si>
  <si>
    <t>Dental Hygiene - Undergraduate Level</t>
  </si>
  <si>
    <t>Law (Morgantown Campuses):</t>
  </si>
  <si>
    <t>Law (JD) - Professional Level</t>
  </si>
  <si>
    <r>
      <rPr>
        <b/>
        <i/>
        <sz val="12"/>
        <color theme="1"/>
        <rFont val="Calibri"/>
        <family val="2"/>
        <scheme val="minor"/>
      </rPr>
      <t xml:space="preserve">Note: </t>
    </r>
    <r>
      <rPr>
        <b/>
        <sz val="12"/>
        <color theme="1"/>
        <rFont val="Calibri"/>
        <family val="2"/>
        <scheme val="minor"/>
      </rPr>
      <t>Certain programs within Nursing require summer courses.  Summer costs are determined by the number of hours enrolled and number of weeks in the course.</t>
    </r>
  </si>
  <si>
    <t>Return to Top</t>
  </si>
  <si>
    <t>Return to Main Menu for All Campuses and Programs</t>
  </si>
  <si>
    <r>
      <rPr>
        <b/>
        <i/>
        <sz val="11"/>
        <color theme="1"/>
        <rFont val="Calibri"/>
        <family val="2"/>
        <scheme val="minor"/>
      </rPr>
      <t xml:space="preserve">Note: </t>
    </r>
    <r>
      <rPr>
        <b/>
        <sz val="11"/>
        <color theme="1"/>
        <rFont val="Calibri"/>
        <family val="2"/>
        <scheme val="minor"/>
      </rPr>
      <t>Students who have not obtained a bachelor's degree prior to admission to the Pharmacy School will be considered undergraduate students for the first 2 years of the program.</t>
    </r>
  </si>
  <si>
    <t>Students room and meals vary depending on housing and meal plan chosen.</t>
  </si>
  <si>
    <r>
      <t xml:space="preserve">Note: </t>
    </r>
    <r>
      <rPr>
        <b/>
        <sz val="11"/>
        <color theme="1"/>
        <rFont val="Calibri"/>
        <family val="2"/>
        <scheme val="minor"/>
      </rPr>
      <t>On-campus room and meals estimates are based on an average.</t>
    </r>
  </si>
  <si>
    <t>Morgantown Campuses: http://housing.wvu.edu/apply-for-housing/apply-residence-hall/review-housing-options-rates/room-and-meal-rates</t>
  </si>
  <si>
    <t>Keyser Campus: http://www.potomacstatecollege.edu/admissions/costs_tuition_and_fees/psc_special_fees.html</t>
  </si>
  <si>
    <t>Beckley Campus: http://admissions.wvutech.edu/cost-and-aid/tuition-fees-and-other-costs</t>
  </si>
  <si>
    <t>Room/meal rates based on different housing and dining options can be found at…</t>
  </si>
  <si>
    <t>Beckley Campus:</t>
  </si>
  <si>
    <t>Associate Degree Resident of West Virginia Living At Home or With Parents</t>
  </si>
  <si>
    <t>Associate Degree Non-Resident of West Virginia Living At Home or With Parents</t>
  </si>
  <si>
    <t>Associate Degree Resident of West Virginia Living On-Campus</t>
  </si>
  <si>
    <t>Associate Degree Non-Resident of West Virginia Living On-Campus</t>
  </si>
  <si>
    <t>Associate Degree Resident of West Virginia Living Off-Campus</t>
  </si>
  <si>
    <t>Associate Degree Non-Resident of West Virginia Living Off-Campus</t>
  </si>
  <si>
    <t>Bachelor Degree Resident of West Virginia Living At Home or With Parents</t>
  </si>
  <si>
    <t>Bachelor Degree Non-Resident of West Virginia Living At Home or With Parents</t>
  </si>
  <si>
    <t>Bachelor Degree Resident of West Virginia Living On-Campus</t>
  </si>
  <si>
    <t>Bachelor Degree Non-Resident of West Virginia Living On-Campus</t>
  </si>
  <si>
    <t>Bachelor Degree Resident of West Virginia Living Off-Campus</t>
  </si>
  <si>
    <t>Bachelor Degree Non-Resident of West Virginia Living Off-Campus</t>
  </si>
  <si>
    <t>Keyser Campus Associate Degree Programs:</t>
  </si>
  <si>
    <t>Keyser Campus Bachelor Degree Programs:</t>
  </si>
  <si>
    <t>Estimated Cost of Attendance for Dental Hygiene Students (Undergraduate Level)</t>
  </si>
  <si>
    <t>Estimated Cost of Attendance for Doctor of Dental Surgery Students (Professional Level)</t>
  </si>
  <si>
    <t>Estimated Cost of Attendance for Endodontics Residents (Graduate Level)</t>
  </si>
  <si>
    <t>Estimated Cost of Attendance for Exercise Physiology Students (Undergraduate Level)</t>
  </si>
  <si>
    <t>Estimated Cost of Attendance for Medical Laboratory Science Students (Undergraduate Level)</t>
  </si>
  <si>
    <t>Estimated Cost of Attendance for MD Students (Professional Level)</t>
  </si>
  <si>
    <t>Estimated Cost of Attendance for Nursing Students (Undergraduate Level)</t>
  </si>
  <si>
    <t>Estimated Cost of Attendance for Occupational Therapy Students (First and Second Year Undergraduate, Third Year Graduate Level)</t>
  </si>
  <si>
    <t>Estimated Cost of Attendance for Orthodontics Residents (Graduate Level)</t>
  </si>
  <si>
    <t>Estimated Cost of Attendance for Graduate Level Students (Health Sciences Center Programs)</t>
  </si>
  <si>
    <t>Estimated Cost of Attendance for Pathology Assistant Students (Graduate Level)</t>
  </si>
  <si>
    <t>Estimated Cost of Attendance for Periodontics Residents (Graduate Level)</t>
  </si>
  <si>
    <t>Estimated Cost of Attendance for PharmD Students (Undergraduate Level)</t>
  </si>
  <si>
    <t>Estimated Cost of Attendance for PharmD Students (Professional Level)</t>
  </si>
  <si>
    <t>Estimated Cost of Attendance for Physical Therapy Students (Graduate Level)</t>
  </si>
  <si>
    <t>Estimated Cost of Attendance for Prosthodontics Residents (Graduate Level)</t>
  </si>
  <si>
    <t>Estimated Cost of Attendance for Public Health Students (Undergraduate Level)</t>
  </si>
  <si>
    <t>Estimated Cost of Attendance for Law Students (Professional Level)</t>
  </si>
  <si>
    <t>Click here for the Estimated Cost for a Freshman Resident of WV (On-Campus)</t>
  </si>
  <si>
    <t>Click here for the Estimated Cost for a Freshman Non-Resident (On-Campus)</t>
  </si>
  <si>
    <t>Click here for the Estimated Cost for a Sophomore Resident of WV (Off-Campus)</t>
  </si>
  <si>
    <t>Click here for the Estimated Cost for a Sophomore Non-Resident (Off-Campus)</t>
  </si>
  <si>
    <t>Click here for the Estimated Cost for a Junior Resident of WV (Off-Campus)</t>
  </si>
  <si>
    <t>Click here for the Estimated Cost for a Junior Non-Resident (Off-Campus)</t>
  </si>
  <si>
    <t>Click here for the Estimated Cost for a Senior Resident of WV (Off-Campus)</t>
  </si>
  <si>
    <t>Click here for the Estimated Cost for a Senior Non-Resident (Off-Campus)</t>
  </si>
  <si>
    <t>Click here for the Estimated Cost for a First Year Resident of WV (Off-Campus)</t>
  </si>
  <si>
    <t>Click here for the Estimated Cost for a First Year Non-Resident (Off-Campus)</t>
  </si>
  <si>
    <t>Click here for the Estimated Cost for a Second Year Resident of WV (Off-Campus)</t>
  </si>
  <si>
    <t>Click here for the Estimated Cost for a Second Year Non-Resident (Off-Campus)</t>
  </si>
  <si>
    <t>Click here for the Estimated Cost for a Third Year Resident (Off-Campus)</t>
  </si>
  <si>
    <t>Click here for the Estimated Cost for a Third Year Non-Resident (Off-Campus)</t>
  </si>
  <si>
    <t>Click here for the Estimated Cost for a Fourth Year Resident (Off-Campus)</t>
  </si>
  <si>
    <t>Click here for the Estimated Cost for a Fourth Year Non-Resident (Off-Campus)</t>
  </si>
  <si>
    <t>Click here for the Estimated Cost for a New Admit Summer Resident (Off-Campus)</t>
  </si>
  <si>
    <t>Click here for the Estimated Cost for a New Admit Summer Non-Resident (Off-Campus)</t>
  </si>
  <si>
    <t>Click here for the Estimated Cost for a Third Year Resident Morgantown Campus (Off-Campus)</t>
  </si>
  <si>
    <t>Click here for the Estimated Cost for a Third Year Non-Resident Morgantown Campus (Off-Campus)</t>
  </si>
  <si>
    <t>Click here for the Estimated Cost for a Third Year Resident Eastern &amp; Charleston Campuses (Off-Campus)</t>
  </si>
  <si>
    <t>Click here for the Estimated Cost for a Third Year Non-Resident Eastern &amp; Charleston Campuses (Off-Campus)</t>
  </si>
  <si>
    <t>Click here for the Estimated Cost for a Fourth Year Resident Morgantown Campus (Off-Campus)</t>
  </si>
  <si>
    <t>Click here for the Estimated Cost for a Fourth Year Non-Resident Morgantown Campus (Off-Campus)</t>
  </si>
  <si>
    <t>Click here for the Estimated Cost for a Fourth Year Resident Eastern &amp; Charleston Campuses (Off-Campus)</t>
  </si>
  <si>
    <t>Click here for the Estimated Cost for a Fourth Year Non-Resident Eastern &amp; Charleston Campuses (Off-Campus)</t>
  </si>
  <si>
    <t>Click here for the Estimated Cost for a Direct Admit Freshman Resident of WV (On-Campus)</t>
  </si>
  <si>
    <t>Click here for the Estimated Cost for a Direct Admit Freshman Non-Resident (On-Campus)</t>
  </si>
  <si>
    <t>Click here for the Estimated Cost for a Sophomore (8649 N1) Resident of WV (Off-Campus)</t>
  </si>
  <si>
    <t>Click here for the Estimated Cost for a Sophomore (8649 N1) Non-Resident (Off-Campus)</t>
  </si>
  <si>
    <t>Click here for the Estimated Cost for a Sophomore (8630 N1) Resident of WV (Off-Campus)</t>
  </si>
  <si>
    <t>Click here for the Estimated Cost for a Sophomore (8630 N1) Non-Resident (Off-Campus)</t>
  </si>
  <si>
    <t>Click here for the Estimated Cost for a Junior (8630 N2)Resident of WV (Off-Campus)</t>
  </si>
  <si>
    <t>Click here for the Estimated Cost for a Junior (8630 N2) Non-Resident (Off-Campus)</t>
  </si>
  <si>
    <t>Click here for the Estimated Cost for a Senior (8630 N3)Resident of WV (Off-Campus)</t>
  </si>
  <si>
    <t>Click here for the Estimated Cost for a Senior (8630 N3) Non-Resident (Off-Campus)</t>
  </si>
  <si>
    <t>Click here for the Estimated Cost for a Junior (8649 &amp; 8650 N2) Resident of WV (Off-Campus)</t>
  </si>
  <si>
    <t>Click here for the Estimated Cost for a Junior (8649 &amp; 8650 N2) Non-Resident (Off-Campus)</t>
  </si>
  <si>
    <t>Click here for the Estimated Cost for a Senior (8649 N3) Resident of WV (Off-Campus)</t>
  </si>
  <si>
    <t>Click here for the Estimated Cost for a Senior (8649 N3)Non-Resident (Off-Campus)</t>
  </si>
  <si>
    <t>Click here for the Estimated Cost for a Senior (8650 N3) Resident of WV (Off-Campus)</t>
  </si>
  <si>
    <t>Click here for the Estimated Cost for a Senior (8650 N3) Non-Resident (Off-Campus)</t>
  </si>
  <si>
    <t>Click here for the Estimated Cost for a Dental Hygiene Resident of WV (Off-Campus)</t>
  </si>
  <si>
    <t>Click here for the Estimated Cost for a Dental Hygiene Non-Resident (Off-Campus)</t>
  </si>
  <si>
    <t>Click here for the Estimated Cost for a Medicine Resident of WV (Off-Campus)</t>
  </si>
  <si>
    <t>Click here for the Estimated Cost for a Medicine Non-Resident (Off-Campus)</t>
  </si>
  <si>
    <t>Click here for the Estimated Cost for a Nursing Resident (Off-Campus)</t>
  </si>
  <si>
    <t>Click here for the Estimated Cost for a Nursing Non-Resident (Off-Campus)</t>
  </si>
  <si>
    <t>Click here for the Estimated Cost for a Pharmacy Resident of WV (Off-Campus)</t>
  </si>
  <si>
    <t>Click here for the Estimated Cost for a Pharmacy Non-Resident (Off-Campus)</t>
  </si>
  <si>
    <t>Click here for the Estimated Cost for a Second Year Non-Resident of WV (Off-Campus)</t>
  </si>
  <si>
    <t>Click here for the Estimated Cost for a Third Year Resident of WV (Off-Campus)</t>
  </si>
  <si>
    <t>Click here for the Estimated Cost for a  Resident of WV (Off-Campus)</t>
  </si>
  <si>
    <t>Click here for the Estimated Cost for a  Non-Resident (Off-Campus)</t>
  </si>
  <si>
    <t>Undergraduate Resident of WV (At Home/With Parents)</t>
  </si>
  <si>
    <t>See College Tuition Chart for Your Program</t>
  </si>
  <si>
    <t>Estimated Cost of Attendance for Morgantown Campus Undergraduate Programs</t>
  </si>
  <si>
    <t>(Non-Health Sciences Center and Law Programs)</t>
  </si>
  <si>
    <t>Morgantown Campus Estimated College Tuition Based on the Student's Program of Study</t>
  </si>
  <si>
    <t>Davis College of Agriculture, Natural Resources, and Design</t>
  </si>
  <si>
    <t>Eberly College of Arts and Sciences</t>
  </si>
  <si>
    <t>College of Business and Economics</t>
  </si>
  <si>
    <t>Undergraduate Intercollegiate Biochemistry Program</t>
  </si>
  <si>
    <t>College of Creative Arts</t>
  </si>
  <si>
    <t>Reed College of Media</t>
  </si>
  <si>
    <t>Statler College of Engineering and Mineral Resources</t>
  </si>
  <si>
    <t>Estimated College Tuition</t>
  </si>
  <si>
    <t>Undergraduate Non-Resident (On-Campus)</t>
  </si>
  <si>
    <t>Undergraduate Non-Resident (At Home/With Parents)</t>
  </si>
  <si>
    <t>Undergraduate Resident of WV (On-Campus)</t>
  </si>
  <si>
    <t>Undergraduate Resident of WV (Off-Campus)</t>
  </si>
  <si>
    <t>Undergraduate Non-Resident (Off-Campus)</t>
  </si>
  <si>
    <t>Estimated Cost of Attendance for Morgantown Campus Graduate Programs</t>
  </si>
  <si>
    <t>Graduate Resident of WV (At Home/With Parents)</t>
  </si>
  <si>
    <t>Graduate Non-Resident (At Home/With Parents)</t>
  </si>
  <si>
    <t>Graduate Resident of WV (On-Campus)</t>
  </si>
  <si>
    <t>Graduate Non-Resident (On-Campus)</t>
  </si>
  <si>
    <t>Graduate Resident of WV (Off-Campus)</t>
  </si>
  <si>
    <t>Graduate Non-Resident (Off-Campus)</t>
  </si>
  <si>
    <t>Undergraduate Resident of WV</t>
  </si>
  <si>
    <t>Undergraduate Non-Resident of WV</t>
  </si>
  <si>
    <t>Graduate Resident of WV</t>
  </si>
  <si>
    <t>Graduate Non-Resident of WV</t>
  </si>
  <si>
    <t>Clinical Doctorate in Audiology</t>
  </si>
  <si>
    <t>Morgantown Campuses Undergraduate Programs (Non-Health Science Center and Law Programs)</t>
  </si>
  <si>
    <t>Morgantown Campuses Graduate Programs (Non-Health Science Center and Law Programs)</t>
  </si>
  <si>
    <t>Health Sciences Center Programs (Morgantown Campuses)</t>
  </si>
  <si>
    <t>Law (Morgantown Campuses)</t>
  </si>
  <si>
    <t>Beckley Campus</t>
  </si>
  <si>
    <t>Keyser Campus Associate Degree Programs</t>
  </si>
  <si>
    <t>Keyser Campus Bachelor Degree Programs</t>
  </si>
  <si>
    <t>Estimated Cost of Attendance for Beckley Campus</t>
  </si>
  <si>
    <t>Aviation Management</t>
  </si>
  <si>
    <t>Engineering</t>
  </si>
  <si>
    <t>Math and Natural Sciences</t>
  </si>
  <si>
    <t>Nursing</t>
  </si>
  <si>
    <t>Regents BA</t>
  </si>
  <si>
    <t>Estimated Cost of Attendance for Keyser Campus</t>
  </si>
  <si>
    <t>(Associate Degree Programs)</t>
  </si>
  <si>
    <t>Undergraduate Metro Rate Living At Home or With Parents</t>
  </si>
  <si>
    <t>Undergraduate Metro Rate Living On-Campus</t>
  </si>
  <si>
    <t>Undergraduate Metro Rate Living Off-Campus</t>
  </si>
  <si>
    <t>Undergraduate Metro Rate (At Home/With Parents)</t>
  </si>
  <si>
    <t>Undergraduate Metro Rate (On-Campus)</t>
  </si>
  <si>
    <t>Undergraduate Metro Rate (Off-Campus)</t>
  </si>
  <si>
    <t>Applied Sciences Division</t>
  </si>
  <si>
    <t>Liberal Arts Division</t>
  </si>
  <si>
    <t>STEM Division</t>
  </si>
  <si>
    <t>Keyser College Tuition Chart (Resident, Non-Resident, and Metro)</t>
  </si>
  <si>
    <t>Associate Degree Metro Rate Living At Home or With Parents</t>
  </si>
  <si>
    <t>Associate Degree Metro Rate Living On-Campus</t>
  </si>
  <si>
    <t>Associate Degree Metro Rate Living Off-Campus</t>
  </si>
  <si>
    <t>(Bachelor Degree Programs)</t>
  </si>
  <si>
    <t>Bachelor Degree Metro Rate Living At Home or With Parents</t>
  </si>
  <si>
    <t>Bachelor Degree Metro Rate Living On-Campus</t>
  </si>
  <si>
    <t>Bachelor Degree Metro Rate Living Off-Campus</t>
  </si>
  <si>
    <t>Campus Options</t>
  </si>
  <si>
    <t>Dental Hygiene (Graduate Level) Resident of WV (Off-Campus)</t>
  </si>
  <si>
    <t>Dental Hygiene (Graduate Level) Non-Resident (Off-Campus)</t>
  </si>
  <si>
    <t>Medicine (Graduate Level) Resident of WV (Off-Campus)</t>
  </si>
  <si>
    <t>Medicine (Graduate Level) Non-Resident (Off-Campus)</t>
  </si>
  <si>
    <t>Nursing (Graduate Level) Non-Resident (Off-Campus)</t>
  </si>
  <si>
    <t>Pharmacy (Graduate Level) Resident of WV (Off-Campus)</t>
  </si>
  <si>
    <t>Pharmacy (Graduate Level) Non-Resident (Off-Campus)</t>
  </si>
  <si>
    <t>Board Related expenses</t>
  </si>
  <si>
    <t>Board related expenses</t>
  </si>
  <si>
    <t>Moving Expenses for Eastern and Charleston Campuses</t>
  </si>
  <si>
    <t>Junior Resident of WV (Off-Campus)  R1</t>
  </si>
  <si>
    <t>Junior Non-Resident (Off-Campus)  R1</t>
  </si>
  <si>
    <t>Senior Resident of WV (Off-Campus)  R2</t>
  </si>
  <si>
    <t>Senior Non-Resident (Off-Campus)  R2</t>
  </si>
  <si>
    <t>Estimated Cost of Attendance for Certified Registered Nurse Anesthetist ( CRNA)</t>
  </si>
  <si>
    <t>Estimated Cost of Attendance for Physician's Assistant Students (Professional Level)</t>
  </si>
  <si>
    <t>First Year Non-Resident (Off-Campus)          G1</t>
  </si>
  <si>
    <t>First Year Resident of WV (Off-Campus)          G1</t>
  </si>
  <si>
    <t>Second Year Resident of WV (Off-Campus)          G2</t>
  </si>
  <si>
    <t>Second Year Non-Resident (Off-Campus)          G2</t>
  </si>
  <si>
    <t>Third Year Resident of WV (Off-Campus)          G3</t>
  </si>
  <si>
    <t>Third Year Non-Resident (Off-Campus)          G3</t>
  </si>
  <si>
    <t xml:space="preserve">Rotation Travel </t>
  </si>
  <si>
    <t>HIIM, Immunology and Medical Microbiology</t>
  </si>
  <si>
    <t>*does not include online programs</t>
  </si>
  <si>
    <t>Fall semester</t>
  </si>
  <si>
    <t>Spring semester</t>
  </si>
  <si>
    <t>G1 - Fall Semester</t>
  </si>
  <si>
    <t>G1 - Spring Semester</t>
  </si>
  <si>
    <t>G2 - Summer Semester</t>
  </si>
  <si>
    <t xml:space="preserve">G1 - 1st year fall/spring/summer (G2) Estimated NR </t>
  </si>
  <si>
    <t xml:space="preserve">G2 - 2nd year fall/spring Estimated WVR </t>
  </si>
  <si>
    <t>G2 - Fall Semester</t>
  </si>
  <si>
    <t>G2 - Spring Semester</t>
  </si>
  <si>
    <t>Summer semester</t>
  </si>
  <si>
    <t>Rotaton Travel</t>
  </si>
  <si>
    <t>G2 - 2nd year fall/spring Estimated NR</t>
  </si>
  <si>
    <t>Medicine (Undergraduate Level) NR (Off-Campus)</t>
  </si>
  <si>
    <t>Medicine (Undergraduate Level) WVR(Off-Campus)</t>
  </si>
  <si>
    <t>Estimated Cost of Attendance for Undergraduate Level Students (Health Sciences Center Programs)</t>
  </si>
  <si>
    <t>8948 Pharmacy Direct Admit UG WVR (Off-Campus)</t>
  </si>
  <si>
    <t>8948 Pharmacy Direct Admit UG NR (Off-Campus)</t>
  </si>
  <si>
    <t>T1 Junior Non-Resident (Off-Campus)</t>
  </si>
  <si>
    <t>T1 Junior Resident of WV (Off-Campus)</t>
  </si>
  <si>
    <t>T2 Senior Resident of WV (Off-Campus)</t>
  </si>
  <si>
    <t>T2 Senior Non-Resident (Off-Campus)</t>
  </si>
  <si>
    <t>H2 Sophomore Resident of WV (Off-Campus)</t>
  </si>
  <si>
    <t>H2 Sophomore Non-Resident (Off-Campus)</t>
  </si>
  <si>
    <t>H3 Junior Resident of WV (Off-Campus)</t>
  </si>
  <si>
    <t>H3 Junior Non-Resident (Off-Campus)</t>
  </si>
  <si>
    <t>H4 Senior Resident of WV (Off-Campus)</t>
  </si>
  <si>
    <t>H4 Senior Non-Resident (Off-Campus)</t>
  </si>
  <si>
    <t>Some are H1 Freshman Resident of WV (On-Campus)</t>
  </si>
  <si>
    <t>Some are H1 Freshman Non-Resident (On-Campus)</t>
  </si>
  <si>
    <t>ra/rb amount on spreadsheet?</t>
  </si>
  <si>
    <t>r3/r4 on spreadsheet?</t>
  </si>
  <si>
    <t>Beckley College Tuition Chart Resident</t>
  </si>
  <si>
    <t>Beckley College Tuition Chart Non-Resident</t>
  </si>
  <si>
    <t>Forensic Science</t>
  </si>
  <si>
    <t>Resident</t>
  </si>
  <si>
    <t>Non-Resident</t>
  </si>
  <si>
    <t>Metro</t>
  </si>
  <si>
    <t>NURSING - Keyser College Tuition Chart (Resident, Non-Resident, and Metro)</t>
  </si>
  <si>
    <t xml:space="preserve">red- no change made yet </t>
  </si>
  <si>
    <t>Tuition and fees</t>
  </si>
  <si>
    <t xml:space="preserve">Reviewd </t>
  </si>
  <si>
    <t>B&amp;S</t>
  </si>
  <si>
    <t>N1</t>
  </si>
  <si>
    <t>N2</t>
  </si>
  <si>
    <t>N3</t>
  </si>
  <si>
    <t>8649 N2- Junior Non-Resident (Off-Campus)</t>
  </si>
  <si>
    <t>8650 N3- Senior Resident of WV (Off-Campus)</t>
  </si>
  <si>
    <t>8650 N3- Senior Non-Resident (Off-Campus)</t>
  </si>
  <si>
    <t>N1?</t>
  </si>
  <si>
    <t>N2?</t>
  </si>
  <si>
    <t>N3?</t>
  </si>
  <si>
    <t>D1 First Year Resident of WV (Off-Campus)</t>
  </si>
  <si>
    <t>D1 First Year Non-Resident (Off-Campus)</t>
  </si>
  <si>
    <t>D2 Second Year Resident of WV (Off-Campus)</t>
  </si>
  <si>
    <t>D2 Second Year Non-Resident (Off-Campus)</t>
  </si>
  <si>
    <t>D3 Third Year Resident of WV (Off-Campus)</t>
  </si>
  <si>
    <t>D3 Third Year Non-Resident (Off-Campus)</t>
  </si>
  <si>
    <t>D4 Fourth Year Resident of WV (Off-Campus)</t>
  </si>
  <si>
    <t>D4 Fourth Year Non-Resident (Off-Campus)</t>
  </si>
  <si>
    <t>L1 First Year Resident of WV (Off-Campus)</t>
  </si>
  <si>
    <t>L1 First Year Non-Resident (Off-Campus)</t>
  </si>
  <si>
    <t>L2 Second Year Resident of WV (Off-Campus)</t>
  </si>
  <si>
    <t>L2 Second Year Non-Resident (Off-Campus)</t>
  </si>
  <si>
    <t>L3 Third Year Resident of WV (Off-Campus)</t>
  </si>
  <si>
    <t>L3 Third Year Non-Resident (Off-Campus)</t>
  </si>
  <si>
    <t>8649 Undergraduate: Nursing - BSN</t>
  </si>
  <si>
    <t>8630 Undergraduate: Nursing - BSBA to BSN (Fast Track)</t>
  </si>
  <si>
    <t>8649 Direct Admit Freshman Resident of WV (On-Campus)</t>
  </si>
  <si>
    <t>8649 Direct Admit Freshman Non-Resident (On-Campus)</t>
  </si>
  <si>
    <t>8649 N2- Junior Resident of WV (Off-Campus)</t>
  </si>
  <si>
    <t>8649 N3- Senior Resident of WV (Off-Campus)</t>
  </si>
  <si>
    <t>8649 N3- Senior Non-Resident (Off-Campus)</t>
  </si>
  <si>
    <t xml:space="preserve"> 8649 N1 of WV (Off-Campus)</t>
  </si>
  <si>
    <t>8649 N1 Non-Resident (Off-Campus)</t>
  </si>
  <si>
    <t>8649 N2 Resident of WV (Off-Campus)</t>
  </si>
  <si>
    <t>8649 N2 Non-Resident (Off-Campus)</t>
  </si>
  <si>
    <t>8649 N3 Non-Resident (Off-Campus) - MSN MBA Only</t>
  </si>
  <si>
    <t>8649 N3 Resident of WV (Off-Campus) - MSN MBA Only</t>
  </si>
  <si>
    <t>*note for these programs, the highest cost for n1 and n2 is what was recorded (i.e. review both cost worksheets and choose the higher amount for each category)</t>
  </si>
  <si>
    <t>*For MSN MBA costs do not include MBA courses under Books and Supplies.</t>
  </si>
  <si>
    <t>Rural Rotation for MSN MBA</t>
  </si>
  <si>
    <t>Does this row make sense?</t>
  </si>
  <si>
    <t>8649 Graduate: Nursing - MSN MBA (N1-N3), MSN FNP (N1-N2), and MSN PNP (N1-N2)</t>
  </si>
  <si>
    <t>8650 Undergraduate: Nursing - RN to BSN</t>
  </si>
  <si>
    <t>8650 N2- Junior Resident of WV (Off-Campus)</t>
  </si>
  <si>
    <t>8650 N2- Junior Non-Resident (Off-Campus)</t>
  </si>
  <si>
    <t>8650  N1- Sophomore Resident of WV (Off-Campus)</t>
  </si>
  <si>
    <t>8650  N1- Sophomore Non-Resident of WV (Off-Campus)</t>
  </si>
  <si>
    <t>8652 Graduate: Nursing - PhD</t>
  </si>
  <si>
    <t>N4?</t>
  </si>
  <si>
    <t>8664 Professional: Nursing - DNP</t>
  </si>
  <si>
    <t>*Does not include MBA cost for summer.</t>
  </si>
  <si>
    <t>*should this use the GR tuit/fees for Nursing?</t>
  </si>
  <si>
    <t>8664 N1 - PR Resident of WV (Off-Campus)</t>
  </si>
  <si>
    <t>8664 N1 -PR Non-Resident of WV (Off-Campus)</t>
  </si>
  <si>
    <t>8664 N2 -PR Resident of WV (Off-Campus)</t>
  </si>
  <si>
    <t>8664 N2- PR Non-Resident of WV (Off-Campus)</t>
  </si>
  <si>
    <t>8652 N1 - GR Resident of WV (Off-Campus)</t>
  </si>
  <si>
    <t>8652N1 -GR Non-Resident of WV (Off-Campus)</t>
  </si>
  <si>
    <t>8652 N2 -GR Resident of WV (Off-Campus)</t>
  </si>
  <si>
    <t>8652N2- GR Non-Resident of WV (Off-Campus)</t>
  </si>
  <si>
    <t>8652 N3- GR Resident of WV (Off-Campus)</t>
  </si>
  <si>
    <t>8652 N3 - GR Non-Resident of WV (Off-Campus)</t>
  </si>
  <si>
    <t>8652 N4- GR Resident of WV (Off-Campus)</t>
  </si>
  <si>
    <t>8652 N4 - GR Non-Resident of WV (Off-Campus)</t>
  </si>
  <si>
    <t xml:space="preserve">Summer Semester </t>
  </si>
  <si>
    <t>Summer Semester* MSN MBA only</t>
  </si>
  <si>
    <t>G1 First  Year Resident of WV (Off-Campus)</t>
  </si>
  <si>
    <t>G1 First Year Non-Resident (Off-Campus)</t>
  </si>
  <si>
    <t>G2 Second Year Resident of WV (Off-Campus)</t>
  </si>
  <si>
    <t>G2 Second Year Non-Resident (Off-Campus)</t>
  </si>
  <si>
    <t>G3 Third Year Resident of WV (Off-Campus)</t>
  </si>
  <si>
    <t>G3 Third Year Non-Resident (Off-Campus)</t>
  </si>
  <si>
    <t>M1 First Year Resident of WV (Off-Campus)</t>
  </si>
  <si>
    <t>M1 First Year Non-Resident (Off-Campus)</t>
  </si>
  <si>
    <t>M2 Second Year Resident of WV (Off-Campus)</t>
  </si>
  <si>
    <t>M2 Second Year Non-Resident (Off-Campus)</t>
  </si>
  <si>
    <t>M3 Third Year Resident of WV (Off-Campus) Morgantown Campus</t>
  </si>
  <si>
    <t>M3 Third Year Non-Resident (Off-Campus) Morgantown Campus</t>
  </si>
  <si>
    <t xml:space="preserve">M3 Third Year Resident of WV (Off-Campus) Eastern and Charleston Campuses </t>
  </si>
  <si>
    <t>M3 Third Year Non-Resident (Off-Campus) Eastern and Charleston Campuses</t>
  </si>
  <si>
    <t>M4 Fourth Year Resident of WV (Off-Campus) Morgantown Campus</t>
  </si>
  <si>
    <t>M4 Fourth Year Non-Resident (Off-Campus) Morgantown Campus</t>
  </si>
  <si>
    <t xml:space="preserve">M4 Fourth Year Resident of WV (Off-Campus) Eastern and Charleston Campuses </t>
  </si>
  <si>
    <t>M4 Fourth Year Non-Resident (Off-Campus) Eastern and Charleston Campuses</t>
  </si>
  <si>
    <t>O3 (GR) Third Year Resident of WV (Off-Campus)</t>
  </si>
  <si>
    <t>03 (GR) Third Year Non-Resident (Off-Campus)</t>
  </si>
  <si>
    <t>G1 First Year Resident of WV (Off-Campus)</t>
  </si>
  <si>
    <t>PA 1 First Year Resident of WV (Off-Campus)</t>
  </si>
  <si>
    <t>PA 1 First Year Non-Resident (Off-Campus)</t>
  </si>
  <si>
    <t>PA 2 Second Year Resident of WV (Off-Campus)</t>
  </si>
  <si>
    <t>PA 2 Second Year Non-Resident (Off-Campus)</t>
  </si>
  <si>
    <t>PA 3 Third Year Resident of WV (Off Campus)</t>
  </si>
  <si>
    <t>PA 3 Third Year Non-Resident (Off Campus)</t>
  </si>
  <si>
    <t>R4 Fourth Year Non-Resident (Off-Campus)</t>
  </si>
  <si>
    <t>R4 Fourth Year Resident of WV (Off-Campus)</t>
  </si>
  <si>
    <t>R3 Third Year Non-Resident (Off-Campus)</t>
  </si>
  <si>
    <t>R3 Third Year Resident of WV (Off-Campus)</t>
  </si>
  <si>
    <t>RB Second Year Non-Resident (Off-Campus)</t>
  </si>
  <si>
    <t>RB Second Year Resident of WV (Off-Campus)</t>
  </si>
  <si>
    <t>RA First Year Non-Resident (Off-Campus)</t>
  </si>
  <si>
    <t>RA First Year Resident of WV (Off-Campus)</t>
  </si>
  <si>
    <t>A1 New Admit Summer Session Resident of WV (Off-Campus)</t>
  </si>
  <si>
    <t>A1 New Admit Summer Session Non-Resident (Off-Campus)</t>
  </si>
  <si>
    <t>A1 First Year Resident of WV (Off-Campus)</t>
  </si>
  <si>
    <t>A1 First Year Non-Resident (Off-Campus)</t>
  </si>
  <si>
    <t>A2 Second Year Resident of WV (Off-Campus)</t>
  </si>
  <si>
    <t>A2 Second Year Non-Resident (Off-Campus)</t>
  </si>
  <si>
    <t>A3 Third Year Resident of WV (Off-Campus)</t>
  </si>
  <si>
    <t>A3 Third Year Non-Resident (Off-Campus)</t>
  </si>
  <si>
    <t>Books and Supplies</t>
  </si>
  <si>
    <t>Freshman Non-Resident of WV (On-Campus)</t>
  </si>
  <si>
    <t>NA 3 Non- Resident (Off-Campus)</t>
  </si>
  <si>
    <t>NA 3 Resident (Off-Campus)</t>
  </si>
  <si>
    <t>NA 2 Non- Resident (Off-Campus)</t>
  </si>
  <si>
    <t>NA 2 Resident (Off-Campus)</t>
  </si>
  <si>
    <t>NA 1 Non-Resident (Off-Campus)</t>
  </si>
  <si>
    <t>NA 1  Resident of WV (Off-Campus)</t>
  </si>
  <si>
    <t>OT (Graduate Level) Resident of WV (Off-Campus)</t>
  </si>
  <si>
    <t>OT (Graduate Level) Non-Resident (Off-Campus)</t>
  </si>
  <si>
    <t>8651 Resident of WV (Off-Campus)</t>
  </si>
  <si>
    <t>8651 Non-Resident of WV (Off-Campus)</t>
  </si>
  <si>
    <t>Graduate Level Public Health Resident of WV (Off-Campus)</t>
  </si>
  <si>
    <t>Graduate Level Public Health Non-Resident (Off-Campus)</t>
  </si>
  <si>
    <t>Graduate Level PH Online 8415 Non-Resident (Off-Campus)</t>
  </si>
  <si>
    <t>Nursing (Graduate Level Online) Resident of WV (Off-Campus)</t>
  </si>
  <si>
    <t>Nursing (Graduate Level Online) Non-Resident (Off-Campus)</t>
  </si>
  <si>
    <t>O1 (UG) First Year Non-Resident (On-Campus)</t>
  </si>
  <si>
    <t>O1 (UG) First Year Resident of WV (On-Campus)</t>
  </si>
  <si>
    <t>New Admit Summer Session Non-Resident (On-Campus)</t>
  </si>
  <si>
    <t>New Admit Summer Session Resident of WV (On-Campus)</t>
  </si>
  <si>
    <t>Summer Semester O2</t>
  </si>
  <si>
    <t>G1 - 1st year Summer Estimated NR - off campus</t>
  </si>
  <si>
    <t>G1 - 1st year Summer Estimated WVR - off campus</t>
  </si>
  <si>
    <t>*summer needs editing.</t>
  </si>
  <si>
    <t>*summers need editing.</t>
  </si>
  <si>
    <t>G1 - Summer Semester*</t>
  </si>
  <si>
    <t>G2 - Summer Semester*</t>
  </si>
  <si>
    <t>Summer Semester*</t>
  </si>
  <si>
    <t xml:space="preserve">*Summer estimates are based on best guess for summer enrollment for all students. Costs will depend on actual enrollment for summer </t>
  </si>
  <si>
    <t>Summer*</t>
  </si>
  <si>
    <t>Summer semester*</t>
  </si>
  <si>
    <t>Summer Semester O1I*</t>
  </si>
  <si>
    <t>Summer Semester O1*</t>
  </si>
  <si>
    <t>Summer Semester O3*</t>
  </si>
  <si>
    <t>Key</t>
  </si>
  <si>
    <t>Expenses related to the Step 1 board exam</t>
  </si>
  <si>
    <t>College of Applied Human Sciences</t>
  </si>
  <si>
    <t>College of Appllied Human Sciences</t>
  </si>
  <si>
    <t>Business, Humanities and Social Sciences</t>
  </si>
  <si>
    <t xml:space="preserve">Housing </t>
  </si>
  <si>
    <t>Food</t>
  </si>
  <si>
    <t xml:space="preserve">G1 - 1st year fall/spring/summer (G2) Estimated R </t>
  </si>
  <si>
    <t>Housing</t>
  </si>
  <si>
    <t xml:space="preserve">Rotation and Travel </t>
  </si>
  <si>
    <t xml:space="preserve">Materials and Instruments </t>
  </si>
  <si>
    <t>O2/O3 (UG/GR) Second Year/Third Year Resident of WV (On-Campus)</t>
  </si>
  <si>
    <t>Fall Semester (O2)</t>
  </si>
  <si>
    <t>Spring Semester (O3)*</t>
  </si>
  <si>
    <t>O2/O3 (UG/GR) Second Year/Third Year Non-Resident (On-Campus)</t>
  </si>
  <si>
    <t>Major code? Pharmaceuticals &amp; Healthcare  UG WVR (Off-Campus)</t>
  </si>
  <si>
    <t>Major code? Pharmaceuticals &amp; Healthcare  UG NR (Off-Campus)</t>
  </si>
  <si>
    <t>Med Lab Diag (Graduate Level) Resident of WV (Off-Campus)</t>
  </si>
  <si>
    <t>Nursing (Graduate Level) WV Resident(Off-Campus)</t>
  </si>
  <si>
    <t>Nursing Online Fee</t>
  </si>
  <si>
    <t>OT (PR Level) Resident of WV (Off-Campus)</t>
  </si>
  <si>
    <t>OT (PR Level) Non-Resident (Off-Campus)</t>
  </si>
  <si>
    <t>Online Learning Fee</t>
  </si>
  <si>
    <t>Graduate Level PH Online with additional program fees 8420 (Off-Campus)</t>
  </si>
  <si>
    <t>2023-2024 Estimated Costs of Attendance (All Campuses and Programs)</t>
  </si>
  <si>
    <t xml:space="preserve">Graduate Level PH Online 8415 WV (Off-Campus) </t>
  </si>
  <si>
    <t xml:space="preserve">Graduate Level PH Online with additional program fees 8416 (Off-Campus) </t>
  </si>
  <si>
    <t>c</t>
  </si>
  <si>
    <t>Undergraduate Resident of WV (At Home/With Parents) WV Invest Grant</t>
  </si>
  <si>
    <t>Undergraduate Resident of WV (On-Campus) WV Invest Grant</t>
  </si>
  <si>
    <t>Undergraduate Resident of WV (Off-Campus) WV Invest Grant</t>
  </si>
  <si>
    <t>Estimated Cost of Attendance for Morgantown Online Undergraduate Programs</t>
  </si>
  <si>
    <t>See the WVU Tuition website for details</t>
  </si>
  <si>
    <t>Undergraduate Online</t>
  </si>
  <si>
    <t>Graduate Online</t>
  </si>
  <si>
    <t>Books</t>
  </si>
  <si>
    <t>Personal Expenses</t>
  </si>
  <si>
    <t>Transportation-Resident</t>
  </si>
  <si>
    <t>Transportation Non-Resident</t>
  </si>
  <si>
    <t>Undergrad Fees</t>
  </si>
  <si>
    <t>Grad Fees</t>
  </si>
  <si>
    <t>Beckley Fees</t>
  </si>
  <si>
    <t>Keyser Fees</t>
  </si>
  <si>
    <t>Materials and Equipment</t>
  </si>
  <si>
    <t>Licensure, Certification, &amp; 1st Credential</t>
  </si>
  <si>
    <t>Beckly Housing</t>
  </si>
  <si>
    <t>Keyser Housing</t>
  </si>
  <si>
    <t xml:space="preserve">Parent Housing </t>
  </si>
  <si>
    <t>Grad Housing</t>
  </si>
  <si>
    <t xml:space="preserve">Morgantown Housing </t>
  </si>
  <si>
    <t>Off Campus Housing</t>
  </si>
  <si>
    <t>Materials &amp; Equipment</t>
  </si>
  <si>
    <t>Materials &amp; Supplies</t>
  </si>
  <si>
    <t>Licensure, Certification</t>
  </si>
  <si>
    <t>Summer (4)</t>
  </si>
  <si>
    <t>Liscensure, Certification</t>
  </si>
  <si>
    <t>Summer (2)</t>
  </si>
  <si>
    <t>Licensures, Certiification</t>
  </si>
  <si>
    <t>Summer Semester (4)</t>
  </si>
  <si>
    <t>Licensure, Certificatio</t>
  </si>
  <si>
    <t>Summer Semester (2)</t>
  </si>
  <si>
    <t>Student Insurance</t>
  </si>
  <si>
    <t>Student Insurance-Summer</t>
  </si>
  <si>
    <t>Mountaineer Advantage Fee</t>
  </si>
  <si>
    <t>Mountaineer Athletic Advantage Fee</t>
  </si>
  <si>
    <t>Mountaineer  Athletic Advantage Fee</t>
  </si>
  <si>
    <t>Mountaineer Advantage Athletic Fee</t>
  </si>
  <si>
    <t>Mountaineer Athletic Adventage Fee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</si>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</sst>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3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C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193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1" xfId="1" applyFont="1" applyBorder="1"/>
    <xf numFmtId="164" fontId="4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5" fillId="0" borderId="1" xfId="1" applyNumberFormat="1" applyFont="1" applyBorder="1" applyAlignment="1">
      <alignment horizontal="right"/>
    </xf>
    <xf numFmtId="0" fontId="1" fillId="0" borderId="1" xfId="0" applyFont="1" applyBorder="1"/>
    <xf numFmtId="164" fontId="5" fillId="0" borderId="1" xfId="1" applyNumberFormat="1" applyFont="1" applyBorder="1"/>
    <xf numFmtId="0" fontId="6" fillId="0" borderId="1" xfId="1" applyFont="1" applyBorder="1"/>
    <xf numFmtId="164" fontId="6" fillId="0" borderId="1" xfId="1" applyNumberFormat="1" applyFont="1" applyBorder="1"/>
    <xf numFmtId="0" fontId="4" fillId="0" borderId="0" xfId="0" applyFont="1" applyAlignment="1">
      <alignment vertical="center"/>
    </xf>
    <xf numFmtId="0" fontId="7" fillId="0" borderId="0" xfId="2"/>
    <xf numFmtId="0" fontId="7" fillId="0" borderId="1" xfId="2" applyBorder="1"/>
    <xf numFmtId="0" fontId="8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11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3" fillId="3" borderId="0" xfId="0" applyFont="1" applyFill="1"/>
    <xf numFmtId="0" fontId="10" fillId="3" borderId="0" xfId="0" applyFont="1" applyFill="1"/>
    <xf numFmtId="0" fontId="7" fillId="3" borderId="0" xfId="2" applyFill="1"/>
    <xf numFmtId="0" fontId="13" fillId="0" borderId="0" xfId="0" applyFont="1"/>
    <xf numFmtId="0" fontId="10" fillId="0" borderId="0" xfId="0" applyFont="1"/>
    <xf numFmtId="0" fontId="7" fillId="0" borderId="0" xfId="2" applyFill="1"/>
    <xf numFmtId="0" fontId="1" fillId="0" borderId="5" xfId="0" applyFont="1" applyBorder="1" applyAlignment="1">
      <alignment horizontal="center"/>
    </xf>
    <xf numFmtId="164" fontId="14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2" applyBorder="1"/>
    <xf numFmtId="164" fontId="1" fillId="0" borderId="0" xfId="0" applyNumberFormat="1" applyFont="1"/>
    <xf numFmtId="0" fontId="16" fillId="0" borderId="0" xfId="2" applyFont="1" applyFill="1"/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6" fillId="0" borderId="0" xfId="2" applyFont="1"/>
    <xf numFmtId="0" fontId="17" fillId="0" borderId="0" xfId="0" applyFont="1" applyAlignment="1">
      <alignment vertical="center"/>
    </xf>
    <xf numFmtId="0" fontId="17" fillId="0" borderId="0" xfId="0" applyFont="1"/>
    <xf numFmtId="0" fontId="16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5" fillId="4" borderId="1" xfId="1" applyFont="1" applyFill="1" applyBorder="1"/>
    <xf numFmtId="164" fontId="5" fillId="4" borderId="1" xfId="1" applyNumberFormat="1" applyFont="1" applyFill="1" applyBorder="1" applyAlignment="1">
      <alignment horizontal="right"/>
    </xf>
    <xf numFmtId="164" fontId="1" fillId="4" borderId="1" xfId="0" applyNumberFormat="1" applyFont="1" applyFill="1" applyBorder="1"/>
    <xf numFmtId="164" fontId="5" fillId="4" borderId="1" xfId="1" applyNumberFormat="1" applyFont="1" applyFill="1" applyBorder="1"/>
    <xf numFmtId="0" fontId="6" fillId="4" borderId="1" xfId="1" applyFont="1" applyFill="1" applyBorder="1"/>
    <xf numFmtId="164" fontId="6" fillId="4" borderId="1" xfId="1" applyNumberFormat="1" applyFont="1" applyFill="1" applyBorder="1"/>
    <xf numFmtId="164" fontId="4" fillId="4" borderId="1" xfId="0" applyNumberFormat="1" applyFont="1" applyFill="1" applyBorder="1" applyAlignment="1">
      <alignment horizontal="right"/>
    </xf>
    <xf numFmtId="164" fontId="4" fillId="0" borderId="1" xfId="0" applyNumberFormat="1" applyFont="1" applyBorder="1"/>
    <xf numFmtId="164" fontId="14" fillId="0" borderId="1" xfId="0" applyNumberFormat="1" applyFont="1" applyBorder="1"/>
    <xf numFmtId="0" fontId="18" fillId="0" borderId="0" xfId="0" applyFont="1"/>
    <xf numFmtId="0" fontId="10" fillId="0" borderId="1" xfId="0" applyFont="1" applyBorder="1"/>
    <xf numFmtId="0" fontId="19" fillId="0" borderId="0" xfId="0" applyFont="1"/>
    <xf numFmtId="9" fontId="4" fillId="0" borderId="0" xfId="0" applyNumberFormat="1" applyFont="1"/>
    <xf numFmtId="164" fontId="5" fillId="0" borderId="1" xfId="0" applyNumberFormat="1" applyFont="1" applyBorder="1" applyAlignment="1">
      <alignment horizontal="right"/>
    </xf>
    <xf numFmtId="164" fontId="18" fillId="0" borderId="1" xfId="1" applyNumberFormat="1" applyFont="1" applyBorder="1" applyAlignment="1">
      <alignment horizontal="right"/>
    </xf>
    <xf numFmtId="164" fontId="4" fillId="0" borderId="0" xfId="1" applyNumberFormat="1" applyFont="1"/>
    <xf numFmtId="164" fontId="5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4" fillId="4" borderId="0" xfId="0" applyFont="1" applyFill="1"/>
    <xf numFmtId="164" fontId="9" fillId="0" borderId="1" xfId="0" applyNumberFormat="1" applyFont="1" applyBorder="1" applyAlignment="1">
      <alignment horizontal="right"/>
    </xf>
    <xf numFmtId="0" fontId="4" fillId="2" borderId="4" xfId="0" applyFont="1" applyFill="1" applyBorder="1"/>
    <xf numFmtId="0" fontId="4" fillId="2" borderId="2" xfId="0" applyFont="1" applyFill="1" applyBorder="1"/>
    <xf numFmtId="0" fontId="1" fillId="2" borderId="4" xfId="0" applyFont="1" applyFill="1" applyBorder="1" applyAlignment="1">
      <alignment horizontal="left" vertical="center"/>
    </xf>
    <xf numFmtId="0" fontId="21" fillId="2" borderId="3" xfId="0" applyFont="1" applyFill="1" applyBorder="1"/>
    <xf numFmtId="0" fontId="21" fillId="2" borderId="2" xfId="0" applyFont="1" applyFill="1" applyBorder="1"/>
    <xf numFmtId="164" fontId="5" fillId="6" borderId="1" xfId="1" applyNumberFormat="1" applyFont="1" applyFill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5" fillId="0" borderId="0" xfId="1" applyFont="1"/>
    <xf numFmtId="164" fontId="4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5" fillId="0" borderId="0" xfId="1" applyNumberFormat="1" applyFont="1"/>
    <xf numFmtId="164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4" fontId="6" fillId="0" borderId="1" xfId="1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6" fillId="0" borderId="1" xfId="1" applyFont="1" applyBorder="1" applyAlignment="1">
      <alignment horizontal="left"/>
    </xf>
    <xf numFmtId="0" fontId="1" fillId="7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0" borderId="3" xfId="0" applyFont="1" applyBorder="1"/>
    <xf numFmtId="164" fontId="1" fillId="0" borderId="4" xfId="0" applyNumberFormat="1" applyFont="1" applyBorder="1"/>
    <xf numFmtId="164" fontId="1" fillId="0" borderId="2" xfId="0" applyNumberFormat="1" applyFont="1" applyBorder="1"/>
    <xf numFmtId="0" fontId="20" fillId="0" borderId="0" xfId="0" applyFont="1"/>
    <xf numFmtId="0" fontId="5" fillId="0" borderId="0" xfId="0" applyFont="1"/>
    <xf numFmtId="0" fontId="14" fillId="0" borderId="1" xfId="0" applyFont="1" applyBorder="1" applyAlignment="1">
      <alignment horizontal="center" wrapText="1"/>
    </xf>
    <xf numFmtId="0" fontId="14" fillId="5" borderId="0" xfId="1" applyFont="1" applyFill="1"/>
    <xf numFmtId="0" fontId="10" fillId="5" borderId="0" xfId="0" applyFont="1" applyFill="1"/>
    <xf numFmtId="0" fontId="4" fillId="5" borderId="0" xfId="0" applyFont="1" applyFill="1"/>
    <xf numFmtId="0" fontId="0" fillId="8" borderId="0" xfId="0" applyFill="1"/>
    <xf numFmtId="0" fontId="0" fillId="5" borderId="0" xfId="0" applyFill="1"/>
    <xf numFmtId="0" fontId="18" fillId="0" borderId="1" xfId="1" applyFont="1" applyBorder="1"/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7" fillId="0" borderId="3" xfId="2" applyNumberFormat="1" applyBorder="1" applyAlignment="1"/>
    <xf numFmtId="164" fontId="7" fillId="0" borderId="2" xfId="2" applyNumberFormat="1" applyBorder="1" applyAlignment="1"/>
    <xf numFmtId="0" fontId="7" fillId="0" borderId="0" xfId="2" applyAlignment="1"/>
    <xf numFmtId="0" fontId="10" fillId="0" borderId="8" xfId="0" applyFont="1" applyBorder="1"/>
    <xf numFmtId="0" fontId="0" fillId="9" borderId="9" xfId="0" applyFill="1" applyBorder="1"/>
    <xf numFmtId="0" fontId="14" fillId="0" borderId="0" xfId="1" applyFont="1"/>
    <xf numFmtId="165" fontId="4" fillId="0" borderId="0" xfId="0" applyNumberFormat="1" applyFont="1" applyAlignment="1">
      <alignment wrapText="1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2" borderId="0" xfId="0" applyFont="1" applyFill="1"/>
    <xf numFmtId="0" fontId="1" fillId="2" borderId="3" xfId="0" applyFont="1" applyFill="1" applyBorder="1" applyAlignment="1">
      <alignment horizontal="left" vertical="center"/>
    </xf>
    <xf numFmtId="0" fontId="26" fillId="0" borderId="1" xfId="1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6" fillId="0" borderId="0" xfId="2" applyFont="1" applyFill="1" applyAlignment="1">
      <alignment vertical="center"/>
    </xf>
    <xf numFmtId="164" fontId="27" fillId="0" borderId="1" xfId="1" applyNumberFormat="1" applyFont="1" applyBorder="1"/>
    <xf numFmtId="164" fontId="28" fillId="0" borderId="1" xfId="0" applyNumberFormat="1" applyFont="1" applyBorder="1" applyAlignment="1">
      <alignment horizontal="right"/>
    </xf>
    <xf numFmtId="164" fontId="28" fillId="0" borderId="1" xfId="1" applyNumberFormat="1" applyFont="1" applyBorder="1"/>
    <xf numFmtId="0" fontId="28" fillId="0" borderId="1" xfId="1" applyFont="1" applyBorder="1"/>
    <xf numFmtId="164" fontId="28" fillId="0" borderId="1" xfId="1" applyNumberFormat="1" applyFont="1" applyBorder="1" applyAlignment="1">
      <alignment horizontal="right"/>
    </xf>
    <xf numFmtId="0" fontId="19" fillId="0" borderId="0" xfId="0" applyFont="1" applyAlignment="1">
      <alignment horizontal="left"/>
    </xf>
    <xf numFmtId="0" fontId="1" fillId="2" borderId="4" xfId="0" applyFont="1" applyFill="1" applyBorder="1"/>
    <xf numFmtId="0" fontId="0" fillId="2" borderId="4" xfId="0" applyFill="1" applyBorder="1"/>
    <xf numFmtId="0" fontId="0" fillId="2" borderId="2" xfId="0" applyFill="1" applyBorder="1"/>
    <xf numFmtId="0" fontId="4" fillId="0" borderId="10" xfId="0" applyFont="1" applyBorder="1"/>
    <xf numFmtId="164" fontId="1" fillId="0" borderId="3" xfId="0" applyNumberFormat="1" applyFont="1" applyBorder="1"/>
    <xf numFmtId="0" fontId="4" fillId="7" borderId="4" xfId="0" applyFont="1" applyFill="1" applyBorder="1"/>
    <xf numFmtId="0" fontId="4" fillId="7" borderId="2" xfId="0" applyFont="1" applyFill="1" applyBorder="1"/>
    <xf numFmtId="0" fontId="1" fillId="0" borderId="0" xfId="0" applyFont="1" applyAlignment="1">
      <alignment horizontal="left"/>
    </xf>
    <xf numFmtId="164" fontId="1" fillId="7" borderId="6" xfId="0" applyNumberFormat="1" applyFont="1" applyFill="1" applyBorder="1" applyAlignment="1">
      <alignment horizontal="center" vertical="center"/>
    </xf>
    <xf numFmtId="164" fontId="1" fillId="7" borderId="4" xfId="0" applyNumberFormat="1" applyFont="1" applyFill="1" applyBorder="1" applyAlignment="1">
      <alignment horizontal="center" vertical="center"/>
    </xf>
    <xf numFmtId="0" fontId="0" fillId="7" borderId="4" xfId="0" applyFill="1" applyBorder="1"/>
    <xf numFmtId="0" fontId="0" fillId="7" borderId="2" xfId="0" applyFill="1" applyBorder="1"/>
    <xf numFmtId="164" fontId="1" fillId="7" borderId="3" xfId="0" applyNumberFormat="1" applyFont="1" applyFill="1" applyBorder="1" applyAlignment="1">
      <alignment horizontal="center" vertical="center"/>
    </xf>
    <xf numFmtId="164" fontId="1" fillId="7" borderId="4" xfId="0" applyNumberFormat="1" applyFont="1" applyFill="1" applyBorder="1"/>
    <xf numFmtId="164" fontId="1" fillId="7" borderId="2" xfId="0" applyNumberFormat="1" applyFont="1" applyFill="1" applyBorder="1"/>
    <xf numFmtId="164" fontId="1" fillId="7" borderId="2" xfId="0" applyNumberFormat="1" applyFont="1" applyFill="1" applyBorder="1" applyAlignment="1">
      <alignment horizontal="center" vertical="center"/>
    </xf>
    <xf numFmtId="164" fontId="20" fillId="7" borderId="4" xfId="0" applyNumberFormat="1" applyFont="1" applyFill="1" applyBorder="1" applyAlignment="1">
      <alignment horizontal="right"/>
    </xf>
    <xf numFmtId="164" fontId="19" fillId="7" borderId="4" xfId="0" applyNumberFormat="1" applyFont="1" applyFill="1" applyBorder="1" applyAlignment="1">
      <alignment horizontal="right"/>
    </xf>
    <xf numFmtId="164" fontId="19" fillId="7" borderId="2" xfId="0" applyNumberFormat="1" applyFont="1" applyFill="1" applyBorder="1"/>
    <xf numFmtId="0" fontId="1" fillId="7" borderId="3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7" borderId="3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10" xfId="0" applyFont="1" applyBorder="1"/>
    <xf numFmtId="164" fontId="1" fillId="0" borderId="10" xfId="0" applyNumberFormat="1" applyFont="1" applyBorder="1"/>
    <xf numFmtId="0" fontId="4" fillId="2" borderId="4" xfId="0" applyFont="1" applyFill="1" applyBorder="1" applyAlignment="1">
      <alignment vertical="center"/>
    </xf>
    <xf numFmtId="164" fontId="1" fillId="2" borderId="2" xfId="0" applyNumberFormat="1" applyFont="1" applyFill="1" applyBorder="1"/>
    <xf numFmtId="164" fontId="1" fillId="2" borderId="4" xfId="0" applyNumberFormat="1" applyFont="1" applyFill="1" applyBorder="1"/>
    <xf numFmtId="0" fontId="1" fillId="2" borderId="1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0" fillId="2" borderId="3" xfId="0" applyFont="1" applyFill="1" applyBorder="1"/>
    <xf numFmtId="0" fontId="5" fillId="6" borderId="1" xfId="1" applyFont="1" applyFill="1" applyBorder="1"/>
    <xf numFmtId="0" fontId="4" fillId="6" borderId="0" xfId="0" applyFont="1" applyFill="1"/>
    <xf numFmtId="164" fontId="14" fillId="6" borderId="1" xfId="1" applyNumberFormat="1" applyFont="1" applyFill="1" applyBorder="1" applyAlignment="1">
      <alignment horizontal="right"/>
    </xf>
    <xf numFmtId="0" fontId="4" fillId="6" borderId="0" xfId="0" applyFont="1" applyFill="1" applyAlignment="1">
      <alignment horizontal="center"/>
    </xf>
    <xf numFmtId="0" fontId="15" fillId="0" borderId="0" xfId="2" applyFont="1"/>
    <xf numFmtId="164" fontId="29" fillId="0" borderId="1" xfId="1" applyNumberFormat="1" applyFont="1" applyBorder="1"/>
    <xf numFmtId="164" fontId="4" fillId="0" borderId="0" xfId="0" applyNumberFormat="1" applyFo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dmissions.wvutech.edu/cost-and-aid/tuition-fees-and-other-costs" TargetMode="External"/><Relationship Id="rId2" Type="http://schemas.openxmlformats.org/officeDocument/2006/relationships/hyperlink" Target="http://www.potomacstatecollege.edu/admissions/costs_tuition_and_fees/psc_special_fees.html" TargetMode="External"/><Relationship Id="rId1" Type="http://schemas.openxmlformats.org/officeDocument/2006/relationships/hyperlink" Target="http://housing.wvu.edu/apply-for-housing/apply-residence-hall/review-housing-options-rates/room-and-meal-rates" TargetMode="External"/><Relationship Id="rId4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.bin"/><Relationship Id="rId3" Type="http://schemas.openxmlformats.org/officeDocument/2006/relationships/printerSettings" Target="../printerSettings/printerSettings58.bin"/><Relationship Id="rId7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6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Relationship Id="rId9" Type="http://schemas.openxmlformats.org/officeDocument/2006/relationships/printerSettings" Target="../printerSettings/printerSettings6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3.bin"/><Relationship Id="rId3" Type="http://schemas.openxmlformats.org/officeDocument/2006/relationships/printerSettings" Target="../printerSettings/printerSettings68.bin"/><Relationship Id="rId7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6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Relationship Id="rId9" Type="http://schemas.openxmlformats.org/officeDocument/2006/relationships/printerSettings" Target="../printerSettings/printerSettings74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2.bin"/><Relationship Id="rId3" Type="http://schemas.openxmlformats.org/officeDocument/2006/relationships/printerSettings" Target="../printerSettings/printerSettings77.bin"/><Relationship Id="rId7" Type="http://schemas.openxmlformats.org/officeDocument/2006/relationships/printerSettings" Target="../printerSettings/printerSettings81.bin"/><Relationship Id="rId2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75.bin"/><Relationship Id="rId6" Type="http://schemas.openxmlformats.org/officeDocument/2006/relationships/printerSettings" Target="../printerSettings/printerSettings80.bin"/><Relationship Id="rId5" Type="http://schemas.openxmlformats.org/officeDocument/2006/relationships/printerSettings" Target="../printerSettings/printerSettings79.bin"/><Relationship Id="rId4" Type="http://schemas.openxmlformats.org/officeDocument/2006/relationships/printerSettings" Target="../printerSettings/printerSettings78.bin"/><Relationship Id="rId9" Type="http://schemas.openxmlformats.org/officeDocument/2006/relationships/printerSettings" Target="../printerSettings/printerSettings8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11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6.bin"/><Relationship Id="rId10" Type="http://schemas.openxmlformats.org/officeDocument/2006/relationships/hyperlink" Target="http://housing.wvu.edu/apply-for-housing/apply-residence-hall/review-housing-options-rates/room-and-meal-rates" TargetMode="External"/><Relationship Id="rId4" Type="http://schemas.openxmlformats.org/officeDocument/2006/relationships/printerSettings" Target="../printerSettings/printerSettings5.bin"/><Relationship Id="rId9" Type="http://schemas.openxmlformats.org/officeDocument/2006/relationships/hyperlink" Target="http://housing.wvu.edu/apply-for-housing/apply-residence-hall/review-housing-options-rates/room-and-meal-rates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8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5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tuition.wvu.edu/undergraduate/morgantown-online" TargetMode="External"/><Relationship Id="rId2" Type="http://schemas.openxmlformats.org/officeDocument/2006/relationships/hyperlink" Target="http://housing.wvu.edu/apply-for-housing/apply-residence-hall/review-housing-options-rates/room-and-meal-rates" TargetMode="External"/><Relationship Id="rId1" Type="http://schemas.openxmlformats.org/officeDocument/2006/relationships/hyperlink" Target="http://housing.wvu.edu/apply-for-housing/apply-residence-hall/review-housing-options-rates/room-and-meal-rates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5.bin"/><Relationship Id="rId3" Type="http://schemas.openxmlformats.org/officeDocument/2006/relationships/printerSettings" Target="../printerSettings/printerSettings100.bin"/><Relationship Id="rId7" Type="http://schemas.openxmlformats.org/officeDocument/2006/relationships/printerSettings" Target="../printerSettings/printerSettings104.bin"/><Relationship Id="rId2" Type="http://schemas.openxmlformats.org/officeDocument/2006/relationships/printerSettings" Target="../printerSettings/printerSettings99.bin"/><Relationship Id="rId1" Type="http://schemas.openxmlformats.org/officeDocument/2006/relationships/printerSettings" Target="../printerSettings/printerSettings98.bin"/><Relationship Id="rId6" Type="http://schemas.openxmlformats.org/officeDocument/2006/relationships/printerSettings" Target="../printerSettings/printerSettings103.bin"/><Relationship Id="rId5" Type="http://schemas.openxmlformats.org/officeDocument/2006/relationships/printerSettings" Target="../printerSettings/printerSettings102.bin"/><Relationship Id="rId4" Type="http://schemas.openxmlformats.org/officeDocument/2006/relationships/printerSettings" Target="../printerSettings/printerSettings101.bin"/><Relationship Id="rId9" Type="http://schemas.openxmlformats.org/officeDocument/2006/relationships/printerSettings" Target="../printerSettings/printerSettings106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4.bin"/><Relationship Id="rId3" Type="http://schemas.openxmlformats.org/officeDocument/2006/relationships/printerSettings" Target="../printerSettings/printerSettings109.bin"/><Relationship Id="rId7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08.bin"/><Relationship Id="rId1" Type="http://schemas.openxmlformats.org/officeDocument/2006/relationships/printerSettings" Target="../printerSettings/printerSettings107.bin"/><Relationship Id="rId6" Type="http://schemas.openxmlformats.org/officeDocument/2006/relationships/printerSettings" Target="../printerSettings/printerSettings112.bin"/><Relationship Id="rId5" Type="http://schemas.openxmlformats.org/officeDocument/2006/relationships/printerSettings" Target="../printerSettings/printerSettings111.bin"/><Relationship Id="rId4" Type="http://schemas.openxmlformats.org/officeDocument/2006/relationships/printerSettings" Target="../printerSettings/printerSettings110.bin"/><Relationship Id="rId9" Type="http://schemas.openxmlformats.org/officeDocument/2006/relationships/printerSettings" Target="../printerSettings/printerSettings115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3.bin"/><Relationship Id="rId3" Type="http://schemas.openxmlformats.org/officeDocument/2006/relationships/printerSettings" Target="../printerSettings/printerSettings118.bin"/><Relationship Id="rId7" Type="http://schemas.openxmlformats.org/officeDocument/2006/relationships/printerSettings" Target="../printerSettings/printerSettings122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6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Relationship Id="rId9" Type="http://schemas.openxmlformats.org/officeDocument/2006/relationships/printerSettings" Target="../printerSettings/printerSettings1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3.bin"/><Relationship Id="rId3" Type="http://schemas.openxmlformats.org/officeDocument/2006/relationships/printerSettings" Target="../printerSettings/printerSettings128.bin"/><Relationship Id="rId7" Type="http://schemas.openxmlformats.org/officeDocument/2006/relationships/printerSettings" Target="../printerSettings/printerSettings132.bin"/><Relationship Id="rId2" Type="http://schemas.openxmlformats.org/officeDocument/2006/relationships/printerSettings" Target="../printerSettings/printerSettings127.bin"/><Relationship Id="rId1" Type="http://schemas.openxmlformats.org/officeDocument/2006/relationships/printerSettings" Target="../printerSettings/printerSettings126.bin"/><Relationship Id="rId6" Type="http://schemas.openxmlformats.org/officeDocument/2006/relationships/printerSettings" Target="../printerSettings/printerSettings131.bin"/><Relationship Id="rId5" Type="http://schemas.openxmlformats.org/officeDocument/2006/relationships/printerSettings" Target="../printerSettings/printerSettings130.bin"/><Relationship Id="rId4" Type="http://schemas.openxmlformats.org/officeDocument/2006/relationships/printerSettings" Target="../printerSettings/printerSettings129.bin"/><Relationship Id="rId9" Type="http://schemas.openxmlformats.org/officeDocument/2006/relationships/printerSettings" Target="../printerSettings/printerSettings134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2.bin"/><Relationship Id="rId3" Type="http://schemas.openxmlformats.org/officeDocument/2006/relationships/printerSettings" Target="../printerSettings/printerSettings137.bin"/><Relationship Id="rId7" Type="http://schemas.openxmlformats.org/officeDocument/2006/relationships/printerSettings" Target="../printerSettings/printerSettings141.bin"/><Relationship Id="rId2" Type="http://schemas.openxmlformats.org/officeDocument/2006/relationships/printerSettings" Target="../printerSettings/printerSettings136.bin"/><Relationship Id="rId1" Type="http://schemas.openxmlformats.org/officeDocument/2006/relationships/printerSettings" Target="../printerSettings/printerSettings135.bin"/><Relationship Id="rId6" Type="http://schemas.openxmlformats.org/officeDocument/2006/relationships/printerSettings" Target="../printerSettings/printerSettings140.bin"/><Relationship Id="rId5" Type="http://schemas.openxmlformats.org/officeDocument/2006/relationships/printerSettings" Target="../printerSettings/printerSettings139.bin"/><Relationship Id="rId4" Type="http://schemas.openxmlformats.org/officeDocument/2006/relationships/printerSettings" Target="../printerSettings/printerSettings138.bin"/><Relationship Id="rId9" Type="http://schemas.openxmlformats.org/officeDocument/2006/relationships/printerSettings" Target="../printerSettings/printerSettings143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1.bin"/><Relationship Id="rId3" Type="http://schemas.openxmlformats.org/officeDocument/2006/relationships/printerSettings" Target="../printerSettings/printerSettings146.bin"/><Relationship Id="rId7" Type="http://schemas.openxmlformats.org/officeDocument/2006/relationships/printerSettings" Target="../printerSettings/printerSettings150.bin"/><Relationship Id="rId2" Type="http://schemas.openxmlformats.org/officeDocument/2006/relationships/printerSettings" Target="../printerSettings/printerSettings145.bin"/><Relationship Id="rId1" Type="http://schemas.openxmlformats.org/officeDocument/2006/relationships/printerSettings" Target="../printerSettings/printerSettings144.bin"/><Relationship Id="rId6" Type="http://schemas.openxmlformats.org/officeDocument/2006/relationships/printerSettings" Target="../printerSettings/printerSettings149.bin"/><Relationship Id="rId5" Type="http://schemas.openxmlformats.org/officeDocument/2006/relationships/printerSettings" Target="../printerSettings/printerSettings148.bin"/><Relationship Id="rId4" Type="http://schemas.openxmlformats.org/officeDocument/2006/relationships/printerSettings" Target="../printerSettings/printerSettings147.bin"/><Relationship Id="rId9" Type="http://schemas.openxmlformats.org/officeDocument/2006/relationships/printerSettings" Target="../printerSettings/printerSettings15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11" Type="http://schemas.openxmlformats.org/officeDocument/2006/relationships/printerSettings" Target="../printerSettings/printerSettings19.bin"/><Relationship Id="rId5" Type="http://schemas.openxmlformats.org/officeDocument/2006/relationships/printerSettings" Target="../printerSettings/printerSettings15.bin"/><Relationship Id="rId10" Type="http://schemas.openxmlformats.org/officeDocument/2006/relationships/hyperlink" Target="http://housing.wvu.edu/apply-for-housing/apply-residence-hall/review-housing-options-rates/room-and-meal-rates" TargetMode="External"/><Relationship Id="rId4" Type="http://schemas.openxmlformats.org/officeDocument/2006/relationships/printerSettings" Target="../printerSettings/printerSettings14.bin"/><Relationship Id="rId9" Type="http://schemas.openxmlformats.org/officeDocument/2006/relationships/hyperlink" Target="http://housing.wvu.edu/apply-for-housing/apply-residence-hall/review-housing-options-rates/room-and-meal-rate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housing.wvu.edu/apply-for-housing/apply-residence-hall/review-housing-options-rates/room-and-meal-rates" TargetMode="External"/><Relationship Id="rId1" Type="http://schemas.openxmlformats.org/officeDocument/2006/relationships/hyperlink" Target="http://housing.wvu.edu/apply-for-housing/apply-residence-hall/review-housing-options-rates/room-and-meal-rates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.bin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11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33.bin"/><Relationship Id="rId10" Type="http://schemas.openxmlformats.org/officeDocument/2006/relationships/hyperlink" Target="http://admissions.wvutech.edu/cost-and-aid/tuition-fees-and-other-costs" TargetMode="External"/><Relationship Id="rId4" Type="http://schemas.openxmlformats.org/officeDocument/2006/relationships/printerSettings" Target="../printerSettings/printerSettings32.bin"/><Relationship Id="rId9" Type="http://schemas.openxmlformats.org/officeDocument/2006/relationships/hyperlink" Target="http://admissions.wvutech.edu/cost-and-aid/tuition-fees-and-other-costs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.bin"/><Relationship Id="rId3" Type="http://schemas.openxmlformats.org/officeDocument/2006/relationships/printerSettings" Target="../printerSettings/printerSettings40.bin"/><Relationship Id="rId7" Type="http://schemas.openxmlformats.org/officeDocument/2006/relationships/printerSettings" Target="../printerSettings/printerSettings44.bin"/><Relationship Id="rId12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6" Type="http://schemas.openxmlformats.org/officeDocument/2006/relationships/printerSettings" Target="../printerSettings/printerSettings43.bin"/><Relationship Id="rId11" Type="http://schemas.openxmlformats.org/officeDocument/2006/relationships/hyperlink" Target="http://www.potomacstatecollege.edu/admissions/costs_tuition_and_fees/psc_special_fees.html" TargetMode="External"/><Relationship Id="rId5" Type="http://schemas.openxmlformats.org/officeDocument/2006/relationships/printerSettings" Target="../printerSettings/printerSettings42.bin"/><Relationship Id="rId10" Type="http://schemas.openxmlformats.org/officeDocument/2006/relationships/hyperlink" Target="http://www.potomacstatecollege.edu/admissions/costs_tuition_and_fees/psc_special_fees.html" TargetMode="External"/><Relationship Id="rId4" Type="http://schemas.openxmlformats.org/officeDocument/2006/relationships/printerSettings" Target="../printerSettings/printerSettings41.bin"/><Relationship Id="rId9" Type="http://schemas.openxmlformats.org/officeDocument/2006/relationships/hyperlink" Target="http://www.potomacstatecollege.edu/admissions/costs_tuition_and_fees/psc_special_fees.html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3" Type="http://schemas.openxmlformats.org/officeDocument/2006/relationships/printerSettings" Target="../printerSettings/printerSettings49.bin"/><Relationship Id="rId7" Type="http://schemas.openxmlformats.org/officeDocument/2006/relationships/printerSettings" Target="../printerSettings/printerSettings53.bin"/><Relationship Id="rId12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11" Type="http://schemas.openxmlformats.org/officeDocument/2006/relationships/hyperlink" Target="http://www.potomacstatecollege.edu/admissions/costs_tuition_and_fees/psc_special_fees.html" TargetMode="External"/><Relationship Id="rId5" Type="http://schemas.openxmlformats.org/officeDocument/2006/relationships/printerSettings" Target="../printerSettings/printerSettings51.bin"/><Relationship Id="rId10" Type="http://schemas.openxmlformats.org/officeDocument/2006/relationships/hyperlink" Target="http://www.potomacstatecollege.edu/admissions/costs_tuition_and_fees/psc_special_fees.html" TargetMode="External"/><Relationship Id="rId4" Type="http://schemas.openxmlformats.org/officeDocument/2006/relationships/printerSettings" Target="../printerSettings/printerSettings50.bin"/><Relationship Id="rId9" Type="http://schemas.openxmlformats.org/officeDocument/2006/relationships/hyperlink" Target="http://www.potomacstatecollege.edu/admissions/costs_tuition_and_fees/psc_special_fe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3"/>
  <sheetViews>
    <sheetView workbookViewId="0">
      <selection activeCell="A52" sqref="A52"/>
    </sheetView>
  </sheetViews>
  <sheetFormatPr defaultRowHeight="15" x14ac:dyDescent="0.25"/>
  <cols>
    <col min="1" max="1" width="131.140625" bestFit="1" customWidth="1"/>
    <col min="2" max="2" width="13.140625" bestFit="1" customWidth="1"/>
  </cols>
  <sheetData>
    <row r="1" spans="1:1" ht="23.25" x14ac:dyDescent="0.35">
      <c r="A1" s="31" t="s">
        <v>483</v>
      </c>
    </row>
    <row r="2" spans="1:1" ht="21" x14ac:dyDescent="0.35">
      <c r="A2" s="20"/>
    </row>
    <row r="3" spans="1:1" x14ac:dyDescent="0.25">
      <c r="A3" s="23" t="s">
        <v>94</v>
      </c>
    </row>
    <row r="4" spans="1:1" x14ac:dyDescent="0.25">
      <c r="A4" s="24" t="s">
        <v>93</v>
      </c>
    </row>
    <row r="5" spans="1:1" x14ac:dyDescent="0.25">
      <c r="A5" s="24" t="s">
        <v>98</v>
      </c>
    </row>
    <row r="6" spans="1:1" x14ac:dyDescent="0.25">
      <c r="A6" s="25" t="s">
        <v>95</v>
      </c>
    </row>
    <row r="7" spans="1:1" x14ac:dyDescent="0.25">
      <c r="A7" s="25" t="s">
        <v>96</v>
      </c>
    </row>
    <row r="8" spans="1:1" x14ac:dyDescent="0.25">
      <c r="A8" s="25" t="s">
        <v>97</v>
      </c>
    </row>
    <row r="9" spans="1:1" x14ac:dyDescent="0.25">
      <c r="A9" s="28"/>
    </row>
    <row r="10" spans="1:1" x14ac:dyDescent="0.25">
      <c r="A10" s="28" t="s">
        <v>25</v>
      </c>
    </row>
    <row r="11" spans="1:1" ht="21" x14ac:dyDescent="0.35">
      <c r="A11" s="35" t="s">
        <v>248</v>
      </c>
    </row>
    <row r="12" spans="1:1" x14ac:dyDescent="0.25">
      <c r="A12" s="28"/>
    </row>
    <row r="13" spans="1:1" ht="18.75" x14ac:dyDescent="0.3">
      <c r="A13" s="34" t="s">
        <v>216</v>
      </c>
    </row>
    <row r="14" spans="1:1" ht="18.75" x14ac:dyDescent="0.3">
      <c r="A14" s="34" t="s">
        <v>217</v>
      </c>
    </row>
    <row r="15" spans="1:1" ht="18.75" x14ac:dyDescent="0.3">
      <c r="A15" s="34" t="s">
        <v>218</v>
      </c>
    </row>
    <row r="16" spans="1:1" ht="18.75" x14ac:dyDescent="0.3">
      <c r="A16" s="34" t="s">
        <v>219</v>
      </c>
    </row>
    <row r="17" spans="1:2" ht="18.75" x14ac:dyDescent="0.3">
      <c r="A17" s="34" t="s">
        <v>220</v>
      </c>
    </row>
    <row r="18" spans="1:2" ht="18.75" x14ac:dyDescent="0.3">
      <c r="A18" s="34" t="s">
        <v>221</v>
      </c>
    </row>
    <row r="19" spans="1:2" ht="18.75" x14ac:dyDescent="0.3">
      <c r="A19" s="34" t="s">
        <v>222</v>
      </c>
    </row>
    <row r="20" spans="1:2" x14ac:dyDescent="0.25">
      <c r="B20" s="14" t="s">
        <v>90</v>
      </c>
    </row>
    <row r="21" spans="1:2" ht="15.75" x14ac:dyDescent="0.25">
      <c r="A21" s="121" t="s">
        <v>57</v>
      </c>
    </row>
    <row r="22" spans="1:2" x14ac:dyDescent="0.25">
      <c r="A22" s="14" t="s">
        <v>51</v>
      </c>
    </row>
    <row r="23" spans="1:2" x14ac:dyDescent="0.25">
      <c r="A23" s="14" t="s">
        <v>52</v>
      </c>
    </row>
    <row r="24" spans="1:2" x14ac:dyDescent="0.25">
      <c r="A24" s="14" t="s">
        <v>53</v>
      </c>
    </row>
    <row r="25" spans="1:2" x14ac:dyDescent="0.25">
      <c r="A25" s="14" t="s">
        <v>54</v>
      </c>
    </row>
    <row r="26" spans="1:2" x14ac:dyDescent="0.25">
      <c r="A26" s="14" t="s">
        <v>55</v>
      </c>
    </row>
    <row r="27" spans="1:2" x14ac:dyDescent="0.25">
      <c r="A27" s="14" t="s">
        <v>56</v>
      </c>
    </row>
    <row r="28" spans="1:2" x14ac:dyDescent="0.25">
      <c r="A28" s="14" t="s">
        <v>492</v>
      </c>
    </row>
    <row r="29" spans="1:2" x14ac:dyDescent="0.25">
      <c r="B29" s="14" t="s">
        <v>90</v>
      </c>
    </row>
    <row r="30" spans="1:2" ht="15.75" x14ac:dyDescent="0.25">
      <c r="A30" s="121" t="s">
        <v>58</v>
      </c>
    </row>
    <row r="31" spans="1:2" x14ac:dyDescent="0.25">
      <c r="A31" s="14" t="s">
        <v>59</v>
      </c>
    </row>
    <row r="32" spans="1:2" x14ac:dyDescent="0.25">
      <c r="A32" s="14" t="s">
        <v>60</v>
      </c>
    </row>
    <row r="33" spans="1:3" x14ac:dyDescent="0.25">
      <c r="A33" s="14" t="s">
        <v>61</v>
      </c>
    </row>
    <row r="34" spans="1:3" x14ac:dyDescent="0.25">
      <c r="A34" s="14" t="s">
        <v>62</v>
      </c>
    </row>
    <row r="35" spans="1:3" x14ac:dyDescent="0.25">
      <c r="A35" s="14" t="s">
        <v>63</v>
      </c>
    </row>
    <row r="36" spans="1:3" x14ac:dyDescent="0.25">
      <c r="A36" s="14" t="s">
        <v>64</v>
      </c>
    </row>
    <row r="37" spans="1:3" x14ac:dyDescent="0.25">
      <c r="A37" s="14" t="s">
        <v>493</v>
      </c>
    </row>
    <row r="38" spans="1:3" x14ac:dyDescent="0.25">
      <c r="B38" s="14" t="s">
        <v>90</v>
      </c>
    </row>
    <row r="39" spans="1:3" ht="15.75" x14ac:dyDescent="0.25">
      <c r="A39" s="121" t="s">
        <v>65</v>
      </c>
    </row>
    <row r="40" spans="1:3" x14ac:dyDescent="0.25">
      <c r="A40" s="14" t="s">
        <v>86</v>
      </c>
    </row>
    <row r="41" spans="1:3" x14ac:dyDescent="0.25">
      <c r="A41" s="14" t="s">
        <v>85</v>
      </c>
    </row>
    <row r="42" spans="1:3" x14ac:dyDescent="0.25">
      <c r="A42" s="14" t="s">
        <v>66</v>
      </c>
    </row>
    <row r="43" spans="1:3" x14ac:dyDescent="0.25">
      <c r="A43" s="14" t="s">
        <v>68</v>
      </c>
    </row>
    <row r="44" spans="1:3" x14ac:dyDescent="0.25">
      <c r="A44" s="14" t="s">
        <v>84</v>
      </c>
    </row>
    <row r="45" spans="1:3" x14ac:dyDescent="0.25">
      <c r="A45" s="14" t="s">
        <v>83</v>
      </c>
      <c r="C45" t="s">
        <v>25</v>
      </c>
    </row>
    <row r="46" spans="1:3" x14ac:dyDescent="0.25">
      <c r="A46" s="14" t="s">
        <v>82</v>
      </c>
    </row>
    <row r="47" spans="1:3" x14ac:dyDescent="0.25">
      <c r="A47" s="14" t="s">
        <v>67</v>
      </c>
    </row>
    <row r="48" spans="1:3" x14ac:dyDescent="0.25">
      <c r="A48" s="14" t="s">
        <v>81</v>
      </c>
    </row>
    <row r="49" spans="1:2" x14ac:dyDescent="0.25">
      <c r="A49" s="14" t="s">
        <v>80</v>
      </c>
    </row>
    <row r="50" spans="1:2" x14ac:dyDescent="0.25">
      <c r="A50" s="14" t="s">
        <v>69</v>
      </c>
    </row>
    <row r="51" spans="1:2" x14ac:dyDescent="0.25">
      <c r="A51" s="14" t="s">
        <v>79</v>
      </c>
    </row>
    <row r="52" spans="1:2" x14ac:dyDescent="0.25">
      <c r="A52" s="14" t="s">
        <v>78</v>
      </c>
    </row>
    <row r="53" spans="1:2" x14ac:dyDescent="0.25">
      <c r="A53" s="14" t="s">
        <v>77</v>
      </c>
    </row>
    <row r="54" spans="1:2" x14ac:dyDescent="0.25">
      <c r="A54" s="14" t="s">
        <v>76</v>
      </c>
    </row>
    <row r="55" spans="1:2" x14ac:dyDescent="0.25">
      <c r="A55" s="14" t="s">
        <v>75</v>
      </c>
    </row>
    <row r="56" spans="1:2" x14ac:dyDescent="0.25">
      <c r="A56" s="14" t="s">
        <v>74</v>
      </c>
    </row>
    <row r="57" spans="1:2" x14ac:dyDescent="0.25">
      <c r="A57" s="14" t="s">
        <v>73</v>
      </c>
    </row>
    <row r="58" spans="1:2" x14ac:dyDescent="0.25">
      <c r="A58" s="14" t="s">
        <v>72</v>
      </c>
    </row>
    <row r="59" spans="1:2" x14ac:dyDescent="0.25">
      <c r="A59" s="14" t="s">
        <v>71</v>
      </c>
    </row>
    <row r="60" spans="1:2" x14ac:dyDescent="0.25">
      <c r="A60" s="14" t="s">
        <v>70</v>
      </c>
    </row>
    <row r="61" spans="1:2" x14ac:dyDescent="0.25">
      <c r="B61" s="14" t="s">
        <v>90</v>
      </c>
    </row>
    <row r="62" spans="1:2" ht="15.75" x14ac:dyDescent="0.25">
      <c r="A62" s="121" t="s">
        <v>87</v>
      </c>
    </row>
    <row r="63" spans="1:2" x14ac:dyDescent="0.25">
      <c r="A63" s="14" t="s">
        <v>88</v>
      </c>
    </row>
    <row r="64" spans="1:2" x14ac:dyDescent="0.25">
      <c r="B64" s="14" t="s">
        <v>90</v>
      </c>
    </row>
    <row r="65" spans="1:2" ht="15.75" x14ac:dyDescent="0.25">
      <c r="A65" s="121" t="s">
        <v>99</v>
      </c>
    </row>
    <row r="66" spans="1:2" x14ac:dyDescent="0.25">
      <c r="A66" s="14" t="s">
        <v>51</v>
      </c>
    </row>
    <row r="67" spans="1:2" x14ac:dyDescent="0.25">
      <c r="A67" s="14" t="s">
        <v>52</v>
      </c>
    </row>
    <row r="68" spans="1:2" x14ac:dyDescent="0.25">
      <c r="A68" s="14" t="s">
        <v>53</v>
      </c>
    </row>
    <row r="69" spans="1:2" x14ac:dyDescent="0.25">
      <c r="A69" s="14" t="s">
        <v>54</v>
      </c>
    </row>
    <row r="70" spans="1:2" x14ac:dyDescent="0.25">
      <c r="A70" s="14" t="s">
        <v>55</v>
      </c>
    </row>
    <row r="71" spans="1:2" x14ac:dyDescent="0.25">
      <c r="A71" s="14" t="s">
        <v>56</v>
      </c>
    </row>
    <row r="72" spans="1:2" x14ac:dyDescent="0.25">
      <c r="B72" s="14" t="s">
        <v>90</v>
      </c>
    </row>
    <row r="73" spans="1:2" ht="15.75" x14ac:dyDescent="0.25">
      <c r="A73" s="121" t="s">
        <v>112</v>
      </c>
    </row>
    <row r="74" spans="1:2" x14ac:dyDescent="0.25">
      <c r="A74" s="14" t="s">
        <v>100</v>
      </c>
    </row>
    <row r="75" spans="1:2" x14ac:dyDescent="0.25">
      <c r="A75" s="14" t="s">
        <v>101</v>
      </c>
    </row>
    <row r="76" spans="1:2" x14ac:dyDescent="0.25">
      <c r="A76" s="14" t="s">
        <v>241</v>
      </c>
    </row>
    <row r="77" spans="1:2" x14ac:dyDescent="0.25">
      <c r="A77" s="14" t="s">
        <v>102</v>
      </c>
    </row>
    <row r="78" spans="1:2" x14ac:dyDescent="0.25">
      <c r="A78" s="14" t="s">
        <v>103</v>
      </c>
    </row>
    <row r="79" spans="1:2" x14ac:dyDescent="0.25">
      <c r="A79" s="14" t="s">
        <v>242</v>
      </c>
    </row>
    <row r="80" spans="1:2" x14ac:dyDescent="0.25">
      <c r="A80" s="14" t="s">
        <v>104</v>
      </c>
    </row>
    <row r="81" spans="1:2" x14ac:dyDescent="0.25">
      <c r="A81" s="14" t="s">
        <v>105</v>
      </c>
    </row>
    <row r="82" spans="1:2" x14ac:dyDescent="0.25">
      <c r="A82" s="14" t="s">
        <v>243</v>
      </c>
    </row>
    <row r="83" spans="1:2" x14ac:dyDescent="0.25">
      <c r="B83" s="14" t="s">
        <v>90</v>
      </c>
    </row>
    <row r="84" spans="1:2" ht="15.75" x14ac:dyDescent="0.25">
      <c r="A84" s="121" t="s">
        <v>113</v>
      </c>
    </row>
    <row r="85" spans="1:2" x14ac:dyDescent="0.25">
      <c r="A85" s="14" t="s">
        <v>106</v>
      </c>
    </row>
    <row r="86" spans="1:2" x14ac:dyDescent="0.25">
      <c r="A86" s="14" t="s">
        <v>107</v>
      </c>
    </row>
    <row r="87" spans="1:2" x14ac:dyDescent="0.25">
      <c r="A87" s="14" t="s">
        <v>245</v>
      </c>
    </row>
    <row r="88" spans="1:2" x14ac:dyDescent="0.25">
      <c r="A88" s="14" t="s">
        <v>108</v>
      </c>
    </row>
    <row r="89" spans="1:2" x14ac:dyDescent="0.25">
      <c r="A89" s="14" t="s">
        <v>109</v>
      </c>
    </row>
    <row r="90" spans="1:2" x14ac:dyDescent="0.25">
      <c r="A90" s="14" t="s">
        <v>246</v>
      </c>
    </row>
    <row r="91" spans="1:2" x14ac:dyDescent="0.25">
      <c r="A91" s="14" t="s">
        <v>110</v>
      </c>
    </row>
    <row r="92" spans="1:2" x14ac:dyDescent="0.25">
      <c r="A92" s="14" t="s">
        <v>111</v>
      </c>
    </row>
    <row r="93" spans="1:2" x14ac:dyDescent="0.25">
      <c r="A93" s="14" t="s">
        <v>247</v>
      </c>
    </row>
  </sheetData>
  <customSheetViews>
    <customSheetView guid="{192540F0-95A5-47AB-B54C-12D5A8A489AD}" topLeftCell="A67">
      <selection activeCell="D16" sqref="D16"/>
      <pageMargins left="0.7" right="0.7" top="0.75" bottom="0.75" header="0.3" footer="0.3"/>
    </customSheetView>
    <customSheetView guid="{1F88732F-769F-4D3B-B47D-59951782D8BB}" topLeftCell="A67">
      <selection activeCell="D16" sqref="D16"/>
      <pageMargins left="0.7" right="0.7" top="0.75" bottom="0.75" header="0.3" footer="0.3"/>
    </customSheetView>
    <customSheetView guid="{841B7462-7B18-417E-9A17-73CC12170E09}" topLeftCell="A67">
      <selection activeCell="D16" sqref="D16"/>
      <pageMargins left="0.7" right="0.7" top="0.75" bottom="0.75" header="0.3" footer="0.3"/>
    </customSheetView>
    <customSheetView guid="{65E50183-BEC1-4679-B5FC-4D41FEDF90A0}" topLeftCell="A67">
      <selection activeCell="D16" sqref="D16"/>
      <pageMargins left="0.7" right="0.7" top="0.75" bottom="0.75" header="0.3" footer="0.3"/>
    </customSheetView>
    <customSheetView guid="{BB321FB5-5E0B-4FAD-9594-7CF4D5BB83B5}" topLeftCell="A52">
      <selection activeCell="A61" sqref="A61"/>
      <pageMargins left="0.7" right="0.7" top="0.75" bottom="0.75" header="0.3" footer="0.3"/>
    </customSheetView>
    <customSheetView guid="{C73786C3-478A-4CE5-8C0B-7BD01F275A5F}" topLeftCell="A16">
      <selection activeCell="D16" sqref="D16"/>
      <pageMargins left="0.7" right="0.7" top="0.75" bottom="0.75" header="0.3" footer="0.3"/>
    </customSheetView>
    <customSheetView guid="{BE600D57-07AA-48F0-BFF6-21FA55CAECEE}" topLeftCell="A16">
      <selection activeCell="D16" sqref="D16"/>
      <pageMargins left="0.7" right="0.7" top="0.75" bottom="0.75" header="0.3" footer="0.3"/>
    </customSheetView>
    <customSheetView guid="{7859B5AF-9028-4FC3-8EBD-043CDBEB3894}">
      <selection activeCell="D16" sqref="D16"/>
      <pageMargins left="0.7" right="0.7" top="0.75" bottom="0.75" header="0.3" footer="0.3"/>
    </customSheetView>
  </customSheetViews>
  <hyperlinks>
    <hyperlink ref="A42" location="DDS!A1" display="Doctor of Dental Surgery (DDS) - Professional Level" xr:uid="{00000000-0004-0000-0000-000000000000}"/>
    <hyperlink ref="A41" location="'Other Grad Programs'!A1" display="Dental Hygiene - Graduate Level" xr:uid="{00000000-0004-0000-0000-000001000000}"/>
    <hyperlink ref="A46" location="'Other Grad Programs'!A1" display="Medicine - Graduate Level" xr:uid="{00000000-0004-0000-0000-000002000000}"/>
    <hyperlink ref="A49" location="'Other Grad Programs'!A1" display="Nursing - Graduate Level" xr:uid="{00000000-0004-0000-0000-000003000000}"/>
    <hyperlink ref="A54" location="'Other Grad Programs'!A1" display="Pharmacy - Graduate Level" xr:uid="{00000000-0004-0000-0000-000004000000}"/>
    <hyperlink ref="A40" location="'Dental Hygiene'!A1" display="Dental Hygiene - Undergraduate Level" xr:uid="{00000000-0004-0000-0000-000005000000}"/>
    <hyperlink ref="A43" location="Endodontics!A1" display="Endodontics - Graduate Level" xr:uid="{00000000-0004-0000-0000-000006000000}"/>
    <hyperlink ref="A44" location="'Exercise Physiology'!A1" display="Exercise Physiology - Undergraduate Level" xr:uid="{00000000-0004-0000-0000-000007000000}"/>
    <hyperlink ref="A45" location="'Medical Lab Science'!A1" display="Medical Laboratory Science - Undergraduate Level" xr:uid="{00000000-0004-0000-0000-000008000000}"/>
    <hyperlink ref="A47" location="'Medicine MD'!A1" display="Medicine (MD) - Professional Level" xr:uid="{00000000-0004-0000-0000-000009000000}"/>
    <hyperlink ref="A48" location="'Nursing UG'!A1" display="Nursing - Undergraduate Level" xr:uid="{00000000-0004-0000-0000-00000A000000}"/>
    <hyperlink ref="A50" location="OT!A1" display="Occupational Therapy - Undergraduate and Graduate Levels" xr:uid="{00000000-0004-0000-0000-00000B000000}"/>
    <hyperlink ref="A51" location="Orthodontics!A1" display="Orthodontics - Graduate Level" xr:uid="{00000000-0004-0000-0000-00000C000000}"/>
    <hyperlink ref="A52" location="'Pathology Assistant'!A1" display="Pathology Assistant - Graduate Level" xr:uid="{00000000-0004-0000-0000-00000D000000}"/>
    <hyperlink ref="A53" location="Periodontics!A1" display="Periodontics - Graduate Level" xr:uid="{00000000-0004-0000-0000-00000E000000}"/>
    <hyperlink ref="A55" location="'Pharmacy- UG'!A1" display="Pharmacy (PharmD) - Undergraduate Level" xr:uid="{00000000-0004-0000-0000-00000F000000}"/>
    <hyperlink ref="A56" location="'Pharmacy - PR'!A1" display="Pharmacy (PharmD) - Professional Level" xr:uid="{00000000-0004-0000-0000-000010000000}"/>
    <hyperlink ref="A57" location="'Physical Therapy'!A1" display="Physical Therapy - Graduate Level" xr:uid="{00000000-0004-0000-0000-000011000000}"/>
    <hyperlink ref="A58" location="Prosthodontics!A1" display="Prosthodontics - Graduate Level" xr:uid="{00000000-0004-0000-0000-000012000000}"/>
    <hyperlink ref="A59" location="'PH UG'!A1" display="Public Health - Undergraduate Level" xr:uid="{00000000-0004-0000-0000-000013000000}"/>
    <hyperlink ref="A60" location="'PH Grad. '!A1" display="Public Health - Graduate Level" xr:uid="{00000000-0004-0000-0000-000014000000}"/>
    <hyperlink ref="A63" location="Law!A1" display="Law (JD) - Professional Level" xr:uid="{00000000-0004-0000-0000-000015000000}"/>
    <hyperlink ref="A6" r:id="rId1" display="http://housing.wvu.edu/apply-for-housing/apply-residence-hall/review-housing-options-rates/room-and-meal-rates" xr:uid="{00000000-0004-0000-0000-000016000000}"/>
    <hyperlink ref="A7" r:id="rId2" xr:uid="{00000000-0004-0000-0000-000017000000}"/>
    <hyperlink ref="A8" r:id="rId3" xr:uid="{00000000-0004-0000-0000-000018000000}"/>
    <hyperlink ref="A22" location="'Morgantown UG'!A11" display="Undergraduate Resident of West Virginia Living At Home or With Parents" xr:uid="{00000000-0004-0000-0000-000019000000}"/>
    <hyperlink ref="A23" location="'Morgantown UG'!A23" display="Undergraduate Non-Resident of West Virginia Living At Home or With Parents" xr:uid="{00000000-0004-0000-0000-00001A000000}"/>
    <hyperlink ref="A24" location="'Morgantown UG'!A35" display="Undergraduate Resident of West Virginia Living On-Campus" xr:uid="{00000000-0004-0000-0000-00001B000000}"/>
    <hyperlink ref="A25" location="'Morgantown UG'!A47" display="Undergraduate Non-Resident of West Virginia Living On-Campus" xr:uid="{00000000-0004-0000-0000-00001C000000}"/>
    <hyperlink ref="A26" location="'Morgantown UG'!A59" display="Undergraduate Resident of West Virginia Living Off-Campus" xr:uid="{00000000-0004-0000-0000-00001D000000}"/>
    <hyperlink ref="A27" location="'Morgantown UG'!A71" display="Undergraduate Non-Resident of West Virginia Living Off-Campus" xr:uid="{00000000-0004-0000-0000-00001E000000}"/>
    <hyperlink ref="A31" location="'Morgantown GR'!A11" display="Graduate Resident of West Virginia Living At Home or With Parents" xr:uid="{00000000-0004-0000-0000-00001F000000}"/>
    <hyperlink ref="A32" location="'Morgantown GR'!A23" display="Graduate Non-Resident of West Virginia Living At Home or With Parents" xr:uid="{00000000-0004-0000-0000-000020000000}"/>
    <hyperlink ref="A33" location="'Morgantown GR'!A35" display="Graduate Resident of West Virginia Living On-Campus" xr:uid="{00000000-0004-0000-0000-000021000000}"/>
    <hyperlink ref="A34" location="'Morgantown GR'!A47" display="Graduate Non-Resident of West Virginia Living On-Campus" xr:uid="{00000000-0004-0000-0000-000022000000}"/>
    <hyperlink ref="A36" location="'Morgantown GR'!A71" display="Graduate Non-Resident of West Virginia Living Off-Campus" xr:uid="{00000000-0004-0000-0000-000023000000}"/>
    <hyperlink ref="A66" location="'Beckley UG'!A10" display="Undergraduate Resident of West Virginia Living At Home or With Parents" xr:uid="{00000000-0004-0000-0000-000024000000}"/>
    <hyperlink ref="A67" location="'Beckley UG'!A22" display="Undergraduate Non-Resident of West Virginia Living At Home or With Parents" xr:uid="{00000000-0004-0000-0000-000025000000}"/>
    <hyperlink ref="A68" location="'Beckley UG'!A34" display="Undergraduate Resident of West Virginia Living On-Campus" xr:uid="{00000000-0004-0000-0000-000026000000}"/>
    <hyperlink ref="A69" location="'Beckley UG'!A46" display="Undergraduate Non-Resident of West Virginia Living On-Campus" xr:uid="{00000000-0004-0000-0000-000027000000}"/>
    <hyperlink ref="A70" location="'Beckley UG'!A58" display="Undergraduate Resident of West Virginia Living Off-Campus" xr:uid="{00000000-0004-0000-0000-000028000000}"/>
    <hyperlink ref="A71" location="'Beckley UG'!A70" display="Undergraduate Non-Resident of West Virginia Living Off-Campus" xr:uid="{00000000-0004-0000-0000-000029000000}"/>
    <hyperlink ref="A74" location="'Keyser Assoc'!A14" display="Associate Degree Resident of West Virginia Living At Home or With Parents" xr:uid="{00000000-0004-0000-0000-00002A000000}"/>
    <hyperlink ref="A75" location="'Keyser Assoc'!A26" display="Associate Degree Non-Resident of West Virginia Living At Home or With Parents" xr:uid="{00000000-0004-0000-0000-00002B000000}"/>
    <hyperlink ref="A76" location="'Keyser Assoc'!A38" display="Associate Degree Metro Rate Living At Home or With Parents" xr:uid="{00000000-0004-0000-0000-00002C000000}"/>
    <hyperlink ref="A77" location="'Keyser Assoc'!A50" display="Associate Degree Resident of West Virginia Living On-Campus" xr:uid="{00000000-0004-0000-0000-00002D000000}"/>
    <hyperlink ref="A78" location="'Keyser Assoc'!A62" display="Associate Degree Non-Resident of West Virginia Living On-Campus" xr:uid="{00000000-0004-0000-0000-00002E000000}"/>
    <hyperlink ref="A79" location="'Keyser Assoc'!A74" display="Associate Degree Metro Rate Living On-Campus" xr:uid="{00000000-0004-0000-0000-00002F000000}"/>
    <hyperlink ref="A80" location="'Keyser Assoc'!A86" display="Associate Degree Resident of West Virginia Living Off-Campus" xr:uid="{00000000-0004-0000-0000-000030000000}"/>
    <hyperlink ref="A81" location="'Keyser Assoc'!A98" display="Associate Degree Non-Resident of West Virginia Living Off-Campus" xr:uid="{00000000-0004-0000-0000-000031000000}"/>
    <hyperlink ref="A82" location="'Keyser Assoc'!A110" display="Associate Degree Metro Rate Living Off-Campus" xr:uid="{00000000-0004-0000-0000-000032000000}"/>
    <hyperlink ref="A13" location="Menu!A20" display="Morgantown Campuses Undergraduate Programs (Non-Health Science Center and Law Programs)" xr:uid="{00000000-0004-0000-0000-000033000000}"/>
    <hyperlink ref="A14" location="Menu!A28" display="Morgantown Campuses Graduate Programs (Non-Health Science Center and Law Programs)" xr:uid="{00000000-0004-0000-0000-000034000000}"/>
    <hyperlink ref="A15" location="Menu!A36" display="Health Sciences Center Programs (Morgantown Campuses)" xr:uid="{00000000-0004-0000-0000-000035000000}"/>
    <hyperlink ref="A16" location="Menu!A59" display="Law (Morgantown Campuses)" xr:uid="{00000000-0004-0000-0000-000036000000}"/>
    <hyperlink ref="A17" location="Menu!A62" display="Beckley Campus" xr:uid="{00000000-0004-0000-0000-000037000000}"/>
    <hyperlink ref="A18" location="Menu!A70" display="Keyser Campus Associate Degree Programs" xr:uid="{00000000-0004-0000-0000-000038000000}"/>
    <hyperlink ref="A19" location="Menu!A81" display="Keyser Campus Bachelor Degree Programs" xr:uid="{00000000-0004-0000-0000-000039000000}"/>
    <hyperlink ref="A85" location="'Keyser Bach'!A14" display="Bachelor Degree Resident of West Virginia Living At Home or With Parents" xr:uid="{00000000-0004-0000-0000-00003A000000}"/>
    <hyperlink ref="A86" location="'Keyser Bach'!A26" display="Bachelor Degree Non-Resident of West Virginia Living At Home or With Parents" xr:uid="{00000000-0004-0000-0000-00003B000000}"/>
    <hyperlink ref="A87" location="'Keyser Bach'!A38" display="Bachelor Degree Metro Rate Living At Home or With Parents" xr:uid="{00000000-0004-0000-0000-00003C000000}"/>
    <hyperlink ref="A88" location="'Keyser Bach'!A50" display="Bachelor Degree Resident of West Virginia Living On-Campus" xr:uid="{00000000-0004-0000-0000-00003D000000}"/>
    <hyperlink ref="A89" location="'Keyser Bach'!A62" display="Bachelor Degree Non-Resident of West Virginia Living On-Campus" xr:uid="{00000000-0004-0000-0000-00003E000000}"/>
    <hyperlink ref="A90" location="'Keyser Bach'!A74" display="Bachelor Degree Metro Rate Living On-Campus" xr:uid="{00000000-0004-0000-0000-00003F000000}"/>
    <hyperlink ref="A91" location="'Keyser Bach'!A86" display="Bachelor Degree Resident of West Virginia Living Off-Campus" xr:uid="{00000000-0004-0000-0000-000040000000}"/>
    <hyperlink ref="A92" location="'Keyser Bach'!A98" display="Bachelor Degree Non-Resident of West Virginia Living Off-Campus" xr:uid="{00000000-0004-0000-0000-000041000000}"/>
    <hyperlink ref="A93" location="'Keyser Bach'!A110" display="Bachelor Degree Metro Rate Living Off-Campus" xr:uid="{00000000-0004-0000-0000-000042000000}"/>
    <hyperlink ref="A35" location="'Morgantown GR'!A59" display="Graduate Resident of West Virginia Living Off-Campus" xr:uid="{00000000-0004-0000-0000-000043000000}"/>
    <hyperlink ref="B20" location="Menu!A1" display="Return to Top" xr:uid="{00000000-0004-0000-0000-000044000000}"/>
    <hyperlink ref="B29" location="Menu!A1" display="Return to Top" xr:uid="{00000000-0004-0000-0000-000045000000}"/>
    <hyperlink ref="B38" location="Menu!A1" display="Return to Top" xr:uid="{00000000-0004-0000-0000-000046000000}"/>
    <hyperlink ref="B61" location="Menu!A1" display="Return to Top" xr:uid="{00000000-0004-0000-0000-000047000000}"/>
    <hyperlink ref="B64" location="Menu!A1" display="Return to Top" xr:uid="{00000000-0004-0000-0000-000048000000}"/>
    <hyperlink ref="B72" location="Menu!A1" display="Return to Top" xr:uid="{00000000-0004-0000-0000-000049000000}"/>
    <hyperlink ref="B83" location="Menu!A1" display="Return to Top" xr:uid="{00000000-0004-0000-0000-00004A000000}"/>
    <hyperlink ref="A28" location="'Morgantown UG Online'!A1" display="Undergraduate Online" xr:uid="{EBD7ED01-5336-446A-956A-EDCAA6F1BB8B}"/>
    <hyperlink ref="A37" location="'Morgantown GR Online'!A1" display="Graduate Online" xr:uid="{63CD9045-113B-4057-9627-B4CEAFDAF2E4}"/>
  </hyperlinks>
  <pageMargins left="0.7" right="0.7" top="0.75" bottom="0.75" header="0.3" footer="0.3"/>
  <pageSetup orientation="portrait" horizontalDpi="1200" verticalDpi="120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A9754-BC50-4AE4-826B-D573F4473FC2}">
  <sheetPr>
    <tabColor theme="5" tint="0.59999389629810485"/>
  </sheetPr>
  <dimension ref="A1:I92"/>
  <sheetViews>
    <sheetView workbookViewId="0">
      <selection activeCell="D75" sqref="D75"/>
    </sheetView>
  </sheetViews>
  <sheetFormatPr defaultRowHeight="15" x14ac:dyDescent="0.25"/>
  <cols>
    <col min="1" max="1" width="50.5703125" customWidth="1"/>
    <col min="2" max="2" width="18.5703125" bestFit="1" customWidth="1"/>
    <col min="3" max="3" width="21.7109375" bestFit="1" customWidth="1"/>
    <col min="4" max="4" width="23.5703125" bestFit="1" customWidth="1"/>
    <col min="5" max="5" width="17.42578125" customWidth="1"/>
  </cols>
  <sheetData>
    <row r="1" spans="1:8" s="2" customFormat="1" ht="15.75" x14ac:dyDescent="0.25"/>
    <row r="2" spans="1:8" ht="15.75" x14ac:dyDescent="0.25">
      <c r="A2" s="142" t="s">
        <v>447</v>
      </c>
      <c r="B2" s="143"/>
      <c r="C2" s="143"/>
      <c r="D2" s="143"/>
      <c r="E2" s="144"/>
    </row>
    <row r="3" spans="1:8" ht="15.75" x14ac:dyDescent="0.25">
      <c r="A3" s="3" t="s">
        <v>23</v>
      </c>
      <c r="B3" s="3" t="s">
        <v>274</v>
      </c>
      <c r="C3" s="3" t="s">
        <v>275</v>
      </c>
      <c r="D3" s="3" t="s">
        <v>450</v>
      </c>
      <c r="E3" s="3" t="s">
        <v>50</v>
      </c>
      <c r="G3" s="140"/>
      <c r="H3" s="79"/>
    </row>
    <row r="4" spans="1:8" ht="15.75" x14ac:dyDescent="0.25">
      <c r="A4" s="5" t="s">
        <v>2</v>
      </c>
      <c r="B4" s="6"/>
      <c r="C4" s="6"/>
      <c r="D4" s="55">
        <v>5364</v>
      </c>
      <c r="E4" s="7">
        <v>5364</v>
      </c>
    </row>
    <row r="5" spans="1:8" ht="15.75" x14ac:dyDescent="0.25">
      <c r="A5" s="5" t="s">
        <v>3</v>
      </c>
      <c r="B5" s="6"/>
      <c r="C5" s="6"/>
      <c r="D5" s="55">
        <v>702</v>
      </c>
      <c r="E5" s="7">
        <v>702</v>
      </c>
    </row>
    <row r="6" spans="1:8" ht="15.75" x14ac:dyDescent="0.25">
      <c r="A6" s="5" t="s">
        <v>4</v>
      </c>
      <c r="B6" s="6"/>
      <c r="C6" s="6"/>
      <c r="D6" s="55">
        <v>1206</v>
      </c>
      <c r="E6" s="7">
        <v>1206</v>
      </c>
    </row>
    <row r="7" spans="1:8" ht="15.75" x14ac:dyDescent="0.25">
      <c r="A7" s="5" t="s">
        <v>5</v>
      </c>
      <c r="B7" s="6"/>
      <c r="C7" s="6"/>
      <c r="D7" s="8">
        <v>1000</v>
      </c>
      <c r="E7" s="7">
        <v>1000</v>
      </c>
    </row>
    <row r="8" spans="1:8" ht="15.75" x14ac:dyDescent="0.25">
      <c r="A8" s="5" t="s">
        <v>40</v>
      </c>
      <c r="B8" s="6"/>
      <c r="C8" s="6"/>
      <c r="D8" s="8">
        <v>500</v>
      </c>
      <c r="E8" s="7">
        <v>500</v>
      </c>
    </row>
    <row r="9" spans="1:8" ht="15.75" x14ac:dyDescent="0.25">
      <c r="A9" s="5" t="s">
        <v>464</v>
      </c>
      <c r="B9" s="6"/>
      <c r="C9" s="6"/>
      <c r="D9" s="10">
        <v>4260</v>
      </c>
      <c r="E9" s="7">
        <v>4260</v>
      </c>
    </row>
    <row r="10" spans="1:8" ht="15.75" x14ac:dyDescent="0.25">
      <c r="A10" s="5" t="s">
        <v>465</v>
      </c>
      <c r="B10" s="6"/>
      <c r="C10" s="6"/>
      <c r="D10" s="10">
        <v>3113</v>
      </c>
      <c r="E10" s="7">
        <v>3113</v>
      </c>
    </row>
    <row r="11" spans="1:8" ht="15.75" x14ac:dyDescent="0.25">
      <c r="A11" s="5" t="s">
        <v>9</v>
      </c>
      <c r="B11" s="6"/>
      <c r="C11" s="6"/>
      <c r="D11" s="8">
        <v>670</v>
      </c>
      <c r="E11" s="7">
        <v>670</v>
      </c>
    </row>
    <row r="12" spans="1:8" ht="15.75" x14ac:dyDescent="0.25">
      <c r="A12" s="5" t="s">
        <v>10</v>
      </c>
      <c r="B12" s="6"/>
      <c r="C12" s="6"/>
      <c r="D12" s="49">
        <v>1065</v>
      </c>
      <c r="E12" s="7">
        <v>1065</v>
      </c>
    </row>
    <row r="13" spans="1:8" ht="15.75" x14ac:dyDescent="0.25">
      <c r="A13" s="5" t="s">
        <v>520</v>
      </c>
      <c r="B13" s="6"/>
      <c r="C13" s="6"/>
      <c r="D13" s="49">
        <v>769</v>
      </c>
      <c r="E13" s="7">
        <v>769</v>
      </c>
    </row>
    <row r="14" spans="1:8" ht="15.75" x14ac:dyDescent="0.25">
      <c r="A14" s="5" t="s">
        <v>523</v>
      </c>
      <c r="B14" s="6"/>
      <c r="C14" s="6"/>
      <c r="D14" s="49">
        <v>0</v>
      </c>
      <c r="E14" s="7">
        <v>0</v>
      </c>
    </row>
    <row r="15" spans="1:8" ht="15.75" x14ac:dyDescent="0.25">
      <c r="A15" s="9" t="s">
        <v>13</v>
      </c>
      <c r="B15" s="7"/>
      <c r="C15" s="7"/>
      <c r="D15" s="7">
        <v>18649</v>
      </c>
      <c r="E15" s="7">
        <v>18649</v>
      </c>
    </row>
    <row r="16" spans="1:8" ht="15.75" x14ac:dyDescent="0.25">
      <c r="A16" s="19"/>
      <c r="B16" s="33"/>
      <c r="C16" s="33"/>
      <c r="D16" s="33"/>
      <c r="E16" s="33"/>
    </row>
    <row r="17" spans="1:5" ht="15.75" x14ac:dyDescent="0.25">
      <c r="A17" s="145" t="s">
        <v>446</v>
      </c>
      <c r="B17" s="143"/>
      <c r="C17" s="143"/>
      <c r="D17" s="143"/>
      <c r="E17" s="144"/>
    </row>
    <row r="18" spans="1:5" ht="15.75" x14ac:dyDescent="0.25">
      <c r="A18" s="3" t="s">
        <v>23</v>
      </c>
      <c r="B18" s="3" t="s">
        <v>274</v>
      </c>
      <c r="C18" s="3" t="s">
        <v>275</v>
      </c>
      <c r="D18" s="3" t="s">
        <v>450</v>
      </c>
      <c r="E18" s="3" t="s">
        <v>50</v>
      </c>
    </row>
    <row r="19" spans="1:5" ht="16.5" customHeight="1" x14ac:dyDescent="0.25">
      <c r="A19" s="5" t="s">
        <v>2</v>
      </c>
      <c r="B19" s="6"/>
      <c r="C19" s="6"/>
      <c r="D19" s="55">
        <v>15012</v>
      </c>
      <c r="E19" s="7">
        <v>15012</v>
      </c>
    </row>
    <row r="20" spans="1:5" ht="15.75" x14ac:dyDescent="0.25">
      <c r="A20" s="5" t="s">
        <v>3</v>
      </c>
      <c r="B20" s="6"/>
      <c r="C20" s="6"/>
      <c r="D20" s="55">
        <v>702</v>
      </c>
      <c r="E20" s="7">
        <v>702</v>
      </c>
    </row>
    <row r="21" spans="1:5" ht="15.75" x14ac:dyDescent="0.25">
      <c r="A21" s="5" t="s">
        <v>4</v>
      </c>
      <c r="B21" s="6"/>
      <c r="C21" s="6"/>
      <c r="D21" s="55">
        <v>1332</v>
      </c>
      <c r="E21" s="7">
        <v>1332</v>
      </c>
    </row>
    <row r="22" spans="1:5" ht="15.75" x14ac:dyDescent="0.25">
      <c r="A22" s="5" t="s">
        <v>5</v>
      </c>
      <c r="B22" s="6"/>
      <c r="C22" s="6"/>
      <c r="D22" s="8">
        <v>1000</v>
      </c>
      <c r="E22" s="7">
        <v>1000</v>
      </c>
    </row>
    <row r="23" spans="1:5" ht="15.75" x14ac:dyDescent="0.25">
      <c r="A23" s="5" t="s">
        <v>40</v>
      </c>
      <c r="B23" s="6"/>
      <c r="C23" s="6"/>
      <c r="D23" s="8">
        <v>500</v>
      </c>
      <c r="E23" s="7">
        <v>500</v>
      </c>
    </row>
    <row r="24" spans="1:5" ht="15.75" x14ac:dyDescent="0.25">
      <c r="A24" s="5" t="s">
        <v>464</v>
      </c>
      <c r="B24" s="6"/>
      <c r="C24" s="6"/>
      <c r="D24" s="10">
        <v>4260</v>
      </c>
      <c r="E24" s="7">
        <v>4260</v>
      </c>
    </row>
    <row r="25" spans="1:5" ht="15.75" x14ac:dyDescent="0.25">
      <c r="A25" s="5" t="s">
        <v>465</v>
      </c>
      <c r="B25" s="6"/>
      <c r="C25" s="6"/>
      <c r="D25" s="10">
        <v>3113</v>
      </c>
      <c r="E25" s="7">
        <v>3113</v>
      </c>
    </row>
    <row r="26" spans="1:5" ht="15.75" x14ac:dyDescent="0.25">
      <c r="A26" s="5" t="s">
        <v>9</v>
      </c>
      <c r="B26" s="6"/>
      <c r="C26" s="6"/>
      <c r="D26" s="8">
        <v>985</v>
      </c>
      <c r="E26" s="7">
        <v>985</v>
      </c>
    </row>
    <row r="27" spans="1:5" ht="15.75" x14ac:dyDescent="0.25">
      <c r="A27" s="5" t="s">
        <v>10</v>
      </c>
      <c r="B27" s="6"/>
      <c r="C27" s="6"/>
      <c r="D27" s="8">
        <v>1065</v>
      </c>
      <c r="E27" s="7">
        <v>1065</v>
      </c>
    </row>
    <row r="28" spans="1:5" ht="15.75" x14ac:dyDescent="0.25">
      <c r="A28" s="5" t="s">
        <v>520</v>
      </c>
      <c r="B28" s="6"/>
      <c r="C28" s="6"/>
      <c r="D28" s="8">
        <v>769</v>
      </c>
      <c r="E28" s="7">
        <v>769</v>
      </c>
    </row>
    <row r="29" spans="1:5" ht="15.75" x14ac:dyDescent="0.25">
      <c r="A29" s="5" t="s">
        <v>523</v>
      </c>
      <c r="B29" s="6"/>
      <c r="C29" s="6"/>
      <c r="D29" s="8">
        <v>125</v>
      </c>
      <c r="E29" s="7">
        <v>125</v>
      </c>
    </row>
    <row r="30" spans="1:5" ht="15.75" x14ac:dyDescent="0.25">
      <c r="A30" s="9" t="s">
        <v>13</v>
      </c>
      <c r="B30" s="7">
        <v>0</v>
      </c>
      <c r="C30" s="7">
        <v>0</v>
      </c>
      <c r="D30" s="7">
        <v>28863</v>
      </c>
      <c r="E30" s="7">
        <v>28863</v>
      </c>
    </row>
    <row r="31" spans="1:5" ht="15.75" x14ac:dyDescent="0.25">
      <c r="A31" s="9"/>
      <c r="B31" s="7"/>
      <c r="C31" s="7"/>
      <c r="D31" s="7"/>
      <c r="E31" s="7"/>
    </row>
    <row r="32" spans="1:5" ht="15.75" x14ac:dyDescent="0.25">
      <c r="A32" s="141" t="s">
        <v>466</v>
      </c>
      <c r="B32" s="146"/>
      <c r="C32" s="146"/>
      <c r="D32" s="146"/>
      <c r="E32" s="147"/>
    </row>
    <row r="33" spans="1:5" ht="15.75" x14ac:dyDescent="0.25">
      <c r="A33" s="3" t="s">
        <v>23</v>
      </c>
      <c r="B33" s="3" t="s">
        <v>276</v>
      </c>
      <c r="C33" s="3" t="s">
        <v>277</v>
      </c>
      <c r="D33" s="3" t="s">
        <v>451</v>
      </c>
      <c r="E33" s="3" t="s">
        <v>50</v>
      </c>
    </row>
    <row r="34" spans="1:5" ht="15.75" x14ac:dyDescent="0.25">
      <c r="A34" s="5" t="s">
        <v>2</v>
      </c>
      <c r="B34" s="55">
        <v>5364</v>
      </c>
      <c r="C34" s="55">
        <v>5364</v>
      </c>
      <c r="D34" s="55">
        <v>5364</v>
      </c>
      <c r="E34" s="7">
        <v>16092</v>
      </c>
    </row>
    <row r="35" spans="1:5" ht="15.75" x14ac:dyDescent="0.25">
      <c r="A35" s="5" t="s">
        <v>3</v>
      </c>
      <c r="B35" s="55">
        <v>702</v>
      </c>
      <c r="C35" s="55">
        <v>702</v>
      </c>
      <c r="D35" s="55">
        <v>702</v>
      </c>
      <c r="E35" s="7">
        <v>2106</v>
      </c>
    </row>
    <row r="36" spans="1:5" ht="15.75" x14ac:dyDescent="0.25">
      <c r="A36" s="5" t="s">
        <v>4</v>
      </c>
      <c r="B36" s="55">
        <v>1206</v>
      </c>
      <c r="C36" s="55">
        <v>1206</v>
      </c>
      <c r="D36" s="55">
        <v>1206</v>
      </c>
      <c r="E36" s="7">
        <v>3618</v>
      </c>
    </row>
    <row r="37" spans="1:5" ht="15.75" x14ac:dyDescent="0.25">
      <c r="A37" s="5" t="s">
        <v>5</v>
      </c>
      <c r="B37" s="8">
        <v>1000</v>
      </c>
      <c r="C37" s="8">
        <v>1000</v>
      </c>
      <c r="D37" s="8">
        <v>1000</v>
      </c>
      <c r="E37" s="7">
        <v>3000</v>
      </c>
    </row>
    <row r="38" spans="1:5" ht="15.75" x14ac:dyDescent="0.25">
      <c r="A38" s="5" t="s">
        <v>40</v>
      </c>
      <c r="B38" s="8">
        <v>500</v>
      </c>
      <c r="C38" s="8">
        <v>500</v>
      </c>
      <c r="D38" s="8">
        <v>500</v>
      </c>
      <c r="E38" s="7">
        <v>1500</v>
      </c>
    </row>
    <row r="39" spans="1:5" ht="15.75" x14ac:dyDescent="0.25">
      <c r="A39" s="5" t="s">
        <v>464</v>
      </c>
      <c r="B39" s="10">
        <v>4260</v>
      </c>
      <c r="C39" s="10">
        <v>4260</v>
      </c>
      <c r="D39" s="10">
        <v>4260</v>
      </c>
      <c r="E39" s="7">
        <v>12780</v>
      </c>
    </row>
    <row r="40" spans="1:5" ht="15.75" x14ac:dyDescent="0.25">
      <c r="A40" s="5" t="s">
        <v>465</v>
      </c>
      <c r="B40" s="10">
        <v>3113</v>
      </c>
      <c r="C40" s="10">
        <v>3113</v>
      </c>
      <c r="D40" s="10">
        <v>3113</v>
      </c>
      <c r="E40" s="7">
        <v>9339</v>
      </c>
    </row>
    <row r="41" spans="1:5" ht="15.75" x14ac:dyDescent="0.25">
      <c r="A41" s="5" t="s">
        <v>9</v>
      </c>
      <c r="B41" s="8">
        <v>670</v>
      </c>
      <c r="C41" s="8">
        <v>670</v>
      </c>
      <c r="D41" s="8">
        <v>670</v>
      </c>
      <c r="E41" s="7">
        <v>2010</v>
      </c>
    </row>
    <row r="42" spans="1:5" ht="15.75" x14ac:dyDescent="0.25">
      <c r="A42" s="5" t="s">
        <v>10</v>
      </c>
      <c r="B42" s="8">
        <v>1065</v>
      </c>
      <c r="C42" s="8">
        <v>1065</v>
      </c>
      <c r="D42" s="8">
        <v>1065</v>
      </c>
      <c r="E42" s="7">
        <v>3195</v>
      </c>
    </row>
    <row r="43" spans="1:5" ht="15.75" x14ac:dyDescent="0.25">
      <c r="A43" s="5" t="s">
        <v>520</v>
      </c>
      <c r="B43" s="6">
        <v>1525</v>
      </c>
      <c r="C43" s="6">
        <v>1525</v>
      </c>
      <c r="D43" s="8">
        <v>0</v>
      </c>
      <c r="E43" s="7">
        <v>3050</v>
      </c>
    </row>
    <row r="44" spans="1:5" ht="15.75" x14ac:dyDescent="0.25">
      <c r="A44" s="5" t="s">
        <v>523</v>
      </c>
      <c r="B44" s="6">
        <v>125</v>
      </c>
      <c r="C44" s="6">
        <v>125</v>
      </c>
      <c r="D44" s="8">
        <v>0</v>
      </c>
      <c r="E44" s="7">
        <v>250</v>
      </c>
    </row>
    <row r="45" spans="1:5" ht="15.75" x14ac:dyDescent="0.25">
      <c r="A45" s="9" t="s">
        <v>13</v>
      </c>
      <c r="B45" s="7">
        <v>19530</v>
      </c>
      <c r="C45" s="7">
        <v>19405</v>
      </c>
      <c r="D45" s="7">
        <v>17880</v>
      </c>
      <c r="E45" s="7">
        <v>56815</v>
      </c>
    </row>
    <row r="47" spans="1:5" ht="15.75" x14ac:dyDescent="0.25">
      <c r="A47" s="148" t="s">
        <v>279</v>
      </c>
      <c r="B47" s="3" t="s">
        <v>11</v>
      </c>
      <c r="C47" s="3" t="s">
        <v>12</v>
      </c>
      <c r="D47" s="3" t="s">
        <v>452</v>
      </c>
      <c r="E47" s="3" t="s">
        <v>50</v>
      </c>
    </row>
    <row r="48" spans="1:5" ht="15.75" x14ac:dyDescent="0.25">
      <c r="A48" s="3" t="s">
        <v>23</v>
      </c>
      <c r="B48" s="3" t="s">
        <v>276</v>
      </c>
      <c r="C48" s="3" t="s">
        <v>277</v>
      </c>
      <c r="D48" s="3" t="s">
        <v>278</v>
      </c>
      <c r="E48" s="3" t="s">
        <v>50</v>
      </c>
    </row>
    <row r="49" spans="1:7" ht="15.75" x14ac:dyDescent="0.25">
      <c r="A49" s="5" t="s">
        <v>2</v>
      </c>
      <c r="B49" s="55">
        <v>15012</v>
      </c>
      <c r="C49" s="55">
        <v>15012</v>
      </c>
      <c r="D49" s="55">
        <v>15012</v>
      </c>
      <c r="E49" s="7">
        <v>45036</v>
      </c>
    </row>
    <row r="50" spans="1:7" ht="15.75" x14ac:dyDescent="0.25">
      <c r="A50" s="5" t="s">
        <v>3</v>
      </c>
      <c r="B50" s="55">
        <v>702</v>
      </c>
      <c r="C50" s="55">
        <v>702</v>
      </c>
      <c r="D50" s="55">
        <v>702</v>
      </c>
      <c r="E50" s="7">
        <v>2106</v>
      </c>
    </row>
    <row r="51" spans="1:7" ht="15.75" x14ac:dyDescent="0.25">
      <c r="A51" s="5" t="s">
        <v>4</v>
      </c>
      <c r="B51" s="55">
        <v>1332</v>
      </c>
      <c r="C51" s="55">
        <v>1332</v>
      </c>
      <c r="D51" s="55">
        <v>1332</v>
      </c>
      <c r="E51" s="7">
        <v>3996</v>
      </c>
    </row>
    <row r="52" spans="1:7" ht="15.75" x14ac:dyDescent="0.25">
      <c r="A52" s="5" t="s">
        <v>5</v>
      </c>
      <c r="B52" s="8">
        <v>1000</v>
      </c>
      <c r="C52" s="8">
        <v>1000</v>
      </c>
      <c r="D52" s="8">
        <v>1000</v>
      </c>
      <c r="E52" s="7">
        <v>3000</v>
      </c>
    </row>
    <row r="53" spans="1:7" ht="15.75" x14ac:dyDescent="0.25">
      <c r="A53" s="5" t="s">
        <v>40</v>
      </c>
      <c r="B53" s="8">
        <v>500</v>
      </c>
      <c r="C53" s="8">
        <v>500</v>
      </c>
      <c r="D53" s="8">
        <v>500</v>
      </c>
      <c r="E53" s="7">
        <v>1500</v>
      </c>
    </row>
    <row r="54" spans="1:7" ht="15.75" x14ac:dyDescent="0.25">
      <c r="A54" s="5" t="s">
        <v>467</v>
      </c>
      <c r="B54" s="10">
        <v>4260</v>
      </c>
      <c r="C54" s="10">
        <v>4260</v>
      </c>
      <c r="D54" s="10">
        <v>4260</v>
      </c>
      <c r="E54" s="7">
        <v>12780</v>
      </c>
    </row>
    <row r="55" spans="1:7" ht="15.75" x14ac:dyDescent="0.25">
      <c r="A55" s="5" t="s">
        <v>465</v>
      </c>
      <c r="B55" s="10">
        <v>3113</v>
      </c>
      <c r="C55" s="10">
        <v>3113</v>
      </c>
      <c r="D55" s="10">
        <v>3113</v>
      </c>
      <c r="E55" s="7">
        <v>9339</v>
      </c>
    </row>
    <row r="56" spans="1:7" ht="15.75" x14ac:dyDescent="0.25">
      <c r="A56" s="5" t="s">
        <v>9</v>
      </c>
      <c r="B56" s="8">
        <v>985</v>
      </c>
      <c r="C56" s="8">
        <v>985</v>
      </c>
      <c r="D56" s="8">
        <v>985</v>
      </c>
      <c r="E56" s="7">
        <v>2955</v>
      </c>
    </row>
    <row r="57" spans="1:7" ht="15.75" x14ac:dyDescent="0.25">
      <c r="A57" s="5" t="s">
        <v>10</v>
      </c>
      <c r="B57" s="8">
        <v>1065</v>
      </c>
      <c r="C57" s="8">
        <v>1065</v>
      </c>
      <c r="D57" s="8">
        <v>1065</v>
      </c>
      <c r="E57" s="7">
        <v>3195</v>
      </c>
    </row>
    <row r="58" spans="1:7" ht="15.75" x14ac:dyDescent="0.25">
      <c r="A58" s="5" t="s">
        <v>520</v>
      </c>
      <c r="B58" s="6">
        <v>1525</v>
      </c>
      <c r="C58" s="6">
        <v>1525</v>
      </c>
      <c r="D58" s="8">
        <v>0</v>
      </c>
      <c r="E58" s="7">
        <v>3050</v>
      </c>
    </row>
    <row r="59" spans="1:7" ht="15.75" x14ac:dyDescent="0.25">
      <c r="A59" s="5" t="s">
        <v>523</v>
      </c>
      <c r="B59" s="6">
        <v>125</v>
      </c>
      <c r="C59" s="6">
        <v>125</v>
      </c>
      <c r="D59" s="8">
        <v>0</v>
      </c>
      <c r="E59" s="7">
        <v>250</v>
      </c>
    </row>
    <row r="60" spans="1:7" ht="15.75" x14ac:dyDescent="0.25">
      <c r="A60" s="9" t="s">
        <v>13</v>
      </c>
      <c r="B60" s="7">
        <v>29619</v>
      </c>
      <c r="C60" s="7">
        <v>29619</v>
      </c>
      <c r="D60" s="7">
        <v>27969</v>
      </c>
      <c r="E60" s="7">
        <v>87207</v>
      </c>
    </row>
    <row r="62" spans="1:7" s="2" customFormat="1" ht="15.75" x14ac:dyDescent="0.25">
      <c r="A62" s="145" t="s">
        <v>280</v>
      </c>
      <c r="B62" s="149"/>
      <c r="C62" s="149"/>
      <c r="D62" s="150"/>
      <c r="E62" s="151"/>
    </row>
    <row r="63" spans="1:7" s="2" customFormat="1" ht="15.75" x14ac:dyDescent="0.25">
      <c r="A63" s="3" t="s">
        <v>23</v>
      </c>
      <c r="B63" s="3" t="s">
        <v>281</v>
      </c>
      <c r="C63" s="3" t="s">
        <v>282</v>
      </c>
      <c r="D63" s="3" t="s">
        <v>283</v>
      </c>
      <c r="E63" s="3" t="s">
        <v>50</v>
      </c>
    </row>
    <row r="64" spans="1:7" s="2" customFormat="1" ht="15.75" x14ac:dyDescent="0.25">
      <c r="A64" s="5" t="s">
        <v>2</v>
      </c>
      <c r="B64" s="55">
        <v>5364</v>
      </c>
      <c r="C64" s="55">
        <v>5364</v>
      </c>
      <c r="D64" s="55">
        <v>0</v>
      </c>
      <c r="E64" s="7">
        <v>10728</v>
      </c>
      <c r="G64" s="53"/>
    </row>
    <row r="65" spans="1:9" s="2" customFormat="1" ht="15.75" x14ac:dyDescent="0.25">
      <c r="A65" s="5" t="s">
        <v>3</v>
      </c>
      <c r="B65" s="55">
        <v>702</v>
      </c>
      <c r="C65" s="55">
        <v>702</v>
      </c>
      <c r="D65" s="55">
        <v>0</v>
      </c>
      <c r="E65" s="7">
        <v>1404</v>
      </c>
      <c r="G65" s="53"/>
    </row>
    <row r="66" spans="1:9" s="2" customFormat="1" ht="15.75" x14ac:dyDescent="0.25">
      <c r="A66" s="5" t="s">
        <v>4</v>
      </c>
      <c r="B66" s="55">
        <v>1206</v>
      </c>
      <c r="C66" s="55">
        <v>1206</v>
      </c>
      <c r="D66" s="55">
        <v>0</v>
      </c>
      <c r="E66" s="7">
        <v>2412</v>
      </c>
      <c r="G66" s="53"/>
    </row>
    <row r="67" spans="1:9" s="2" customFormat="1" ht="15.75" x14ac:dyDescent="0.25">
      <c r="A67" s="5" t="s">
        <v>5</v>
      </c>
      <c r="B67" s="8">
        <v>1000</v>
      </c>
      <c r="C67" s="8">
        <v>1000</v>
      </c>
      <c r="D67" s="55">
        <v>0</v>
      </c>
      <c r="E67" s="7">
        <v>2000</v>
      </c>
    </row>
    <row r="68" spans="1:9" s="2" customFormat="1" ht="15.75" x14ac:dyDescent="0.25">
      <c r="A68" s="5" t="s">
        <v>284</v>
      </c>
      <c r="B68" s="8">
        <v>500</v>
      </c>
      <c r="C68" s="8">
        <v>500</v>
      </c>
      <c r="D68" s="55">
        <v>0</v>
      </c>
      <c r="E68" s="7">
        <v>1000</v>
      </c>
    </row>
    <row r="69" spans="1:9" s="2" customFormat="1" ht="15.75" x14ac:dyDescent="0.25">
      <c r="A69" s="5" t="s">
        <v>464</v>
      </c>
      <c r="B69" s="10">
        <v>4260</v>
      </c>
      <c r="C69" s="10">
        <v>4260</v>
      </c>
      <c r="D69" s="55">
        <v>0</v>
      </c>
      <c r="E69" s="7">
        <v>8520</v>
      </c>
    </row>
    <row r="70" spans="1:9" s="2" customFormat="1" ht="15.75" x14ac:dyDescent="0.25">
      <c r="A70" s="5" t="s">
        <v>465</v>
      </c>
      <c r="B70" s="10">
        <v>3113</v>
      </c>
      <c r="C70" s="10">
        <v>3113</v>
      </c>
      <c r="D70" s="55">
        <v>0</v>
      </c>
      <c r="E70" s="7">
        <v>6226</v>
      </c>
    </row>
    <row r="71" spans="1:9" s="2" customFormat="1" ht="15.75" x14ac:dyDescent="0.25">
      <c r="A71" s="5" t="s">
        <v>9</v>
      </c>
      <c r="B71" s="8">
        <v>670</v>
      </c>
      <c r="C71" s="8">
        <v>670</v>
      </c>
      <c r="D71" s="55">
        <v>0</v>
      </c>
      <c r="E71" s="7">
        <v>1340</v>
      </c>
    </row>
    <row r="72" spans="1:9" s="2" customFormat="1" ht="15.75" x14ac:dyDescent="0.25">
      <c r="A72" s="5" t="s">
        <v>10</v>
      </c>
      <c r="B72" s="8">
        <v>1065</v>
      </c>
      <c r="C72" s="8">
        <v>1065</v>
      </c>
      <c r="D72" s="55">
        <v>0</v>
      </c>
      <c r="E72" s="7">
        <v>2130</v>
      </c>
    </row>
    <row r="73" spans="1:9" ht="15.75" x14ac:dyDescent="0.25">
      <c r="A73" s="5" t="s">
        <v>520</v>
      </c>
      <c r="B73" s="6">
        <v>1525</v>
      </c>
      <c r="C73" s="6">
        <v>1525</v>
      </c>
      <c r="D73" s="8">
        <v>0</v>
      </c>
      <c r="E73" s="7">
        <v>3050</v>
      </c>
    </row>
    <row r="74" spans="1:9" ht="15.75" x14ac:dyDescent="0.25">
      <c r="A74" s="5" t="s">
        <v>523</v>
      </c>
      <c r="B74" s="6">
        <v>125</v>
      </c>
      <c r="C74" s="6">
        <v>125</v>
      </c>
      <c r="D74" s="8">
        <v>0</v>
      </c>
      <c r="E74" s="7">
        <v>250</v>
      </c>
    </row>
    <row r="75" spans="1:9" s="2" customFormat="1" ht="15.75" x14ac:dyDescent="0.25">
      <c r="A75" s="9" t="s">
        <v>13</v>
      </c>
      <c r="B75" s="7">
        <v>19530</v>
      </c>
      <c r="C75" s="7">
        <v>19530</v>
      </c>
      <c r="D75" s="55">
        <v>0</v>
      </c>
      <c r="E75" s="7">
        <v>39060</v>
      </c>
      <c r="G75" s="28"/>
      <c r="I75" s="28"/>
    </row>
    <row r="76" spans="1:9" s="2" customFormat="1" ht="15.75" x14ac:dyDescent="0.25"/>
    <row r="77" spans="1:9" s="2" customFormat="1" ht="15.75" x14ac:dyDescent="0.25">
      <c r="A77" s="145" t="s">
        <v>285</v>
      </c>
      <c r="B77" s="149"/>
      <c r="C77" s="149"/>
      <c r="D77" s="150"/>
      <c r="E77" s="151"/>
    </row>
    <row r="78" spans="1:9" s="2" customFormat="1" ht="15.75" x14ac:dyDescent="0.25">
      <c r="A78" s="3" t="s">
        <v>23</v>
      </c>
      <c r="B78" s="3" t="s">
        <v>281</v>
      </c>
      <c r="C78" s="3" t="s">
        <v>282</v>
      </c>
      <c r="D78" s="3" t="s">
        <v>24</v>
      </c>
      <c r="E78" s="3" t="s">
        <v>50</v>
      </c>
    </row>
    <row r="79" spans="1:9" s="2" customFormat="1" ht="15.75" x14ac:dyDescent="0.25">
      <c r="A79" s="5" t="s">
        <v>2</v>
      </c>
      <c r="B79" s="55">
        <v>15012</v>
      </c>
      <c r="C79" s="55">
        <v>15012</v>
      </c>
      <c r="D79" s="55">
        <v>0</v>
      </c>
      <c r="E79" s="7">
        <v>30024</v>
      </c>
      <c r="G79" s="53"/>
      <c r="I79" s="54"/>
    </row>
    <row r="80" spans="1:9" s="2" customFormat="1" ht="15.75" x14ac:dyDescent="0.25">
      <c r="A80" s="5" t="s">
        <v>3</v>
      </c>
      <c r="B80" s="55">
        <v>702</v>
      </c>
      <c r="C80" s="55">
        <v>702</v>
      </c>
      <c r="D80" s="55">
        <v>0</v>
      </c>
      <c r="E80" s="7">
        <v>1404</v>
      </c>
      <c r="G80" s="53"/>
    </row>
    <row r="81" spans="1:9" s="2" customFormat="1" ht="15.75" x14ac:dyDescent="0.25">
      <c r="A81" s="5" t="s">
        <v>4</v>
      </c>
      <c r="B81" s="55">
        <v>1332</v>
      </c>
      <c r="C81" s="55">
        <v>1332</v>
      </c>
      <c r="D81" s="55">
        <v>0</v>
      </c>
      <c r="E81" s="7">
        <v>2664</v>
      </c>
      <c r="G81" s="53"/>
    </row>
    <row r="82" spans="1:9" s="2" customFormat="1" ht="15.75" x14ac:dyDescent="0.25">
      <c r="A82" s="5" t="s">
        <v>5</v>
      </c>
      <c r="B82" s="8">
        <v>1000</v>
      </c>
      <c r="C82" s="8">
        <v>1000</v>
      </c>
      <c r="D82" s="55">
        <v>0</v>
      </c>
      <c r="E82" s="7">
        <v>2000</v>
      </c>
    </row>
    <row r="83" spans="1:9" s="2" customFormat="1" ht="15.75" x14ac:dyDescent="0.25">
      <c r="A83" s="5" t="s">
        <v>40</v>
      </c>
      <c r="B83" s="8">
        <v>500</v>
      </c>
      <c r="C83" s="8">
        <v>500</v>
      </c>
      <c r="D83" s="55">
        <v>0</v>
      </c>
      <c r="E83" s="7">
        <v>1000</v>
      </c>
    </row>
    <row r="84" spans="1:9" s="2" customFormat="1" ht="15.75" x14ac:dyDescent="0.25">
      <c r="A84" s="5" t="s">
        <v>464</v>
      </c>
      <c r="B84" s="10">
        <v>4260</v>
      </c>
      <c r="C84" s="10">
        <v>4260</v>
      </c>
      <c r="D84" s="55">
        <v>0</v>
      </c>
      <c r="E84" s="7">
        <v>8520</v>
      </c>
    </row>
    <row r="85" spans="1:9" s="2" customFormat="1" ht="15.75" x14ac:dyDescent="0.25">
      <c r="A85" s="5" t="s">
        <v>465</v>
      </c>
      <c r="B85" s="10">
        <v>3113</v>
      </c>
      <c r="C85" s="10">
        <v>3113</v>
      </c>
      <c r="D85" s="55">
        <v>0</v>
      </c>
      <c r="E85" s="7">
        <v>6226</v>
      </c>
    </row>
    <row r="86" spans="1:9" s="2" customFormat="1" ht="15.75" x14ac:dyDescent="0.25">
      <c r="A86" s="5" t="s">
        <v>9</v>
      </c>
      <c r="B86" s="8">
        <v>985</v>
      </c>
      <c r="C86" s="8">
        <v>985</v>
      </c>
      <c r="D86" s="55">
        <v>0</v>
      </c>
      <c r="E86" s="7">
        <v>1970</v>
      </c>
    </row>
    <row r="87" spans="1:9" s="2" customFormat="1" ht="15.75" x14ac:dyDescent="0.25">
      <c r="A87" s="5" t="s">
        <v>10</v>
      </c>
      <c r="B87" s="8">
        <v>1065</v>
      </c>
      <c r="C87" s="8">
        <v>1065</v>
      </c>
      <c r="D87" s="55">
        <v>0</v>
      </c>
      <c r="E87" s="7">
        <v>2130</v>
      </c>
    </row>
    <row r="88" spans="1:9" ht="15.75" x14ac:dyDescent="0.25">
      <c r="A88" s="5" t="s">
        <v>520</v>
      </c>
      <c r="B88" s="6">
        <v>1525</v>
      </c>
      <c r="C88" s="6">
        <v>1525</v>
      </c>
      <c r="D88" s="8">
        <v>0</v>
      </c>
      <c r="E88" s="7">
        <v>3050</v>
      </c>
    </row>
    <row r="89" spans="1:9" ht="15.75" x14ac:dyDescent="0.25">
      <c r="A89" s="5" t="s">
        <v>523</v>
      </c>
      <c r="B89" s="6">
        <v>125</v>
      </c>
      <c r="C89" s="6">
        <v>125</v>
      </c>
      <c r="D89" s="8">
        <v>0</v>
      </c>
      <c r="E89" s="7">
        <v>250</v>
      </c>
    </row>
    <row r="90" spans="1:9" s="2" customFormat="1" ht="15.75" x14ac:dyDescent="0.25">
      <c r="A90" s="9" t="s">
        <v>13</v>
      </c>
      <c r="B90" s="7">
        <v>29619</v>
      </c>
      <c r="C90" s="7">
        <v>29619</v>
      </c>
      <c r="D90" s="55">
        <v>0</v>
      </c>
      <c r="E90" s="7">
        <v>59238</v>
      </c>
      <c r="G90" s="28"/>
      <c r="I90" s="28"/>
    </row>
    <row r="92" spans="1:9" ht="15.75" x14ac:dyDescent="0.25">
      <c r="A92" s="101" t="s">
        <v>453</v>
      </c>
      <c r="B92" s="102"/>
      <c r="C92" s="102"/>
      <c r="D92" s="102"/>
      <c r="E92" s="102"/>
    </row>
  </sheetData>
  <customSheetViews>
    <customSheetView guid="{192540F0-95A5-47AB-B54C-12D5A8A489AD}" topLeftCell="A64">
      <selection activeCell="A80" sqref="A80"/>
      <pageMargins left="0.7" right="0.7" top="0.75" bottom="0.75" header="0.3" footer="0.3"/>
    </customSheetView>
    <customSheetView guid="{1F88732F-769F-4D3B-B47D-59951782D8BB}" topLeftCell="A16">
      <selection activeCell="B30" sqref="B30"/>
      <pageMargins left="0.7" right="0.7" top="0.75" bottom="0.75" header="0.3" footer="0.3"/>
    </customSheetView>
    <customSheetView guid="{841B7462-7B18-417E-9A17-73CC12170E09}">
      <selection activeCell="B78" sqref="B78"/>
      <pageMargins left="0.7" right="0.7" top="0.75" bottom="0.75" header="0.3" footer="0.3"/>
    </customSheetView>
    <customSheetView guid="{65E50183-BEC1-4679-B5FC-4D41FEDF90A0}">
      <selection activeCell="B12" sqref="B12"/>
      <pageMargins left="0.7" right="0.7" top="0.75" bottom="0.75" header="0.3" footer="0.3"/>
    </customSheetView>
    <customSheetView guid="{BB321FB5-5E0B-4FAD-9594-7CF4D5BB83B5}">
      <selection activeCell="H5" sqref="H5"/>
      <pageMargins left="0.7" right="0.7" top="0.75" bottom="0.75" header="0.3" footer="0.3"/>
    </customSheetView>
    <customSheetView guid="{BE600D57-07AA-48F0-BFF6-21FA55CAECEE}">
      <selection activeCell="G5" sqref="G5"/>
      <pageMargins left="0.7" right="0.7" top="0.75" bottom="0.75" header="0.3" footer="0.3"/>
    </customSheetView>
    <customSheetView guid="{7859B5AF-9028-4FC3-8EBD-043CDBEB3894}" topLeftCell="A64">
      <selection activeCell="A80" sqref="A80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</sheetPr>
  <dimension ref="A1:H306"/>
  <sheetViews>
    <sheetView workbookViewId="0">
      <selection activeCell="C49" sqref="C49"/>
    </sheetView>
  </sheetViews>
  <sheetFormatPr defaultRowHeight="15" x14ac:dyDescent="0.25"/>
  <cols>
    <col min="1" max="1" width="24" bestFit="1" customWidth="1"/>
    <col min="2" max="2" width="17" customWidth="1"/>
    <col min="3" max="3" width="17" bestFit="1" customWidth="1"/>
    <col min="4" max="4" width="17" customWidth="1"/>
    <col min="5" max="5" width="2.7109375" customWidth="1"/>
    <col min="6" max="6" width="13.140625" bestFit="1" customWidth="1"/>
    <col min="7" max="7" width="2.7109375" customWidth="1"/>
    <col min="8" max="8" width="48.7109375" bestFit="1" customWidth="1"/>
  </cols>
  <sheetData>
    <row r="1" spans="1:4" ht="23.25" x14ac:dyDescent="0.35">
      <c r="A1" s="1" t="s">
        <v>118</v>
      </c>
    </row>
    <row r="2" spans="1:4" s="2" customFormat="1" ht="15.75" x14ac:dyDescent="0.25"/>
    <row r="3" spans="1:4" s="16" customFormat="1" ht="24.95" customHeight="1" x14ac:dyDescent="0.25">
      <c r="A3" s="40" t="s">
        <v>132</v>
      </c>
    </row>
    <row r="4" spans="1:4" s="16" customFormat="1" ht="24.95" customHeight="1" x14ac:dyDescent="0.25">
      <c r="A4" s="40" t="s">
        <v>133</v>
      </c>
    </row>
    <row r="5" spans="1:4" s="16" customFormat="1" ht="24.95" customHeight="1" x14ac:dyDescent="0.25">
      <c r="A5" s="40" t="s">
        <v>134</v>
      </c>
    </row>
    <row r="6" spans="1:4" s="16" customFormat="1" ht="24.95" customHeight="1" x14ac:dyDescent="0.25">
      <c r="A6" s="40" t="s">
        <v>135</v>
      </c>
    </row>
    <row r="7" spans="1:4" s="16" customFormat="1" ht="24.95" customHeight="1" x14ac:dyDescent="0.25">
      <c r="A7" s="40" t="s">
        <v>136</v>
      </c>
    </row>
    <row r="8" spans="1:4" s="16" customFormat="1" ht="24.95" customHeight="1" x14ac:dyDescent="0.25">
      <c r="A8" s="40" t="s">
        <v>137</v>
      </c>
    </row>
    <row r="9" spans="1:4" s="16" customFormat="1" ht="24.95" customHeight="1" x14ac:dyDescent="0.25">
      <c r="A9" s="40" t="s">
        <v>138</v>
      </c>
    </row>
    <row r="10" spans="1:4" s="16" customFormat="1" ht="24.95" customHeight="1" x14ac:dyDescent="0.25">
      <c r="A10" s="40" t="s">
        <v>139</v>
      </c>
    </row>
    <row r="11" spans="1:4" s="2" customFormat="1" ht="15.75" x14ac:dyDescent="0.25"/>
    <row r="12" spans="1:4" s="13" customFormat="1" ht="18.95" customHeight="1" x14ac:dyDescent="0.25">
      <c r="A12" s="107" t="s">
        <v>1</v>
      </c>
      <c r="B12" s="108"/>
      <c r="C12" s="108"/>
      <c r="D12" s="109"/>
    </row>
    <row r="13" spans="1:4" s="2" customFormat="1" ht="15.75" x14ac:dyDescent="0.25">
      <c r="A13" s="3" t="s">
        <v>23</v>
      </c>
      <c r="B13" s="3" t="s">
        <v>11</v>
      </c>
      <c r="C13" s="3" t="s">
        <v>12</v>
      </c>
      <c r="D13" s="4" t="s">
        <v>50</v>
      </c>
    </row>
    <row r="14" spans="1:4" s="2" customFormat="1" ht="15.75" x14ac:dyDescent="0.25">
      <c r="A14" s="5" t="s">
        <v>2</v>
      </c>
      <c r="B14" s="6">
        <v>4656</v>
      </c>
      <c r="C14" s="6">
        <v>4656</v>
      </c>
      <c r="D14" s="7">
        <v>9312</v>
      </c>
    </row>
    <row r="15" spans="1:4" s="2" customFormat="1" ht="15.75" x14ac:dyDescent="0.25">
      <c r="A15" s="5" t="s">
        <v>3</v>
      </c>
      <c r="B15" s="6">
        <v>720</v>
      </c>
      <c r="C15" s="6">
        <v>720</v>
      </c>
      <c r="D15" s="7">
        <v>1440</v>
      </c>
    </row>
    <row r="16" spans="1:4" s="2" customFormat="1" ht="15.75" x14ac:dyDescent="0.25">
      <c r="A16" s="5" t="s">
        <v>4</v>
      </c>
      <c r="B16" s="6">
        <v>696</v>
      </c>
      <c r="C16" s="6">
        <v>696</v>
      </c>
      <c r="D16" s="7">
        <v>1392</v>
      </c>
    </row>
    <row r="17" spans="1:8" s="2" customFormat="1" ht="15.75" x14ac:dyDescent="0.25">
      <c r="A17" s="5" t="s">
        <v>5</v>
      </c>
      <c r="B17" s="8">
        <v>1000</v>
      </c>
      <c r="C17" s="6">
        <v>1000</v>
      </c>
      <c r="D17" s="7">
        <v>2000</v>
      </c>
    </row>
    <row r="18" spans="1:8" s="2" customFormat="1" ht="15.75" x14ac:dyDescent="0.25">
      <c r="A18" s="5" t="s">
        <v>464</v>
      </c>
      <c r="B18" s="8">
        <v>4140</v>
      </c>
      <c r="C18" s="6">
        <v>4140</v>
      </c>
      <c r="D18" s="7">
        <v>8280</v>
      </c>
    </row>
    <row r="19" spans="1:8" s="2" customFormat="1" ht="15.75" x14ac:dyDescent="0.25">
      <c r="A19" s="5" t="s">
        <v>465</v>
      </c>
      <c r="B19" s="8">
        <v>3113</v>
      </c>
      <c r="C19" s="6">
        <v>3113</v>
      </c>
      <c r="D19" s="7">
        <v>6226</v>
      </c>
    </row>
    <row r="20" spans="1:8" s="2" customFormat="1" ht="15.75" x14ac:dyDescent="0.25">
      <c r="A20" s="5" t="s">
        <v>9</v>
      </c>
      <c r="B20" s="8">
        <v>670</v>
      </c>
      <c r="C20" s="6">
        <v>670</v>
      </c>
      <c r="D20" s="7">
        <v>1340</v>
      </c>
    </row>
    <row r="21" spans="1:8" s="2" customFormat="1" ht="15.75" x14ac:dyDescent="0.25">
      <c r="A21" s="5" t="s">
        <v>10</v>
      </c>
      <c r="B21" s="8">
        <v>1065</v>
      </c>
      <c r="C21" s="6">
        <v>1065</v>
      </c>
      <c r="D21" s="7">
        <v>2130</v>
      </c>
    </row>
    <row r="22" spans="1:8" s="2" customFormat="1" ht="15.75" x14ac:dyDescent="0.25">
      <c r="A22" s="5" t="s">
        <v>520</v>
      </c>
      <c r="B22" s="8">
        <v>1525</v>
      </c>
      <c r="C22" s="6">
        <v>1525</v>
      </c>
      <c r="D22" s="7">
        <v>3050</v>
      </c>
    </row>
    <row r="23" spans="1:8" s="2" customFormat="1" ht="15.75" x14ac:dyDescent="0.25">
      <c r="A23" s="5" t="s">
        <v>523</v>
      </c>
      <c r="B23" s="8">
        <v>125</v>
      </c>
      <c r="C23" s="6">
        <v>125</v>
      </c>
      <c r="D23" s="7">
        <v>250</v>
      </c>
    </row>
    <row r="24" spans="1:8" s="2" customFormat="1" ht="15.75" x14ac:dyDescent="0.25">
      <c r="A24" s="9" t="s">
        <v>13</v>
      </c>
      <c r="B24" s="7">
        <v>17710</v>
      </c>
      <c r="C24" s="7">
        <v>17710</v>
      </c>
      <c r="D24" s="7">
        <v>35420</v>
      </c>
      <c r="F24" s="28" t="s">
        <v>90</v>
      </c>
      <c r="H24" s="28" t="s">
        <v>91</v>
      </c>
    </row>
    <row r="25" spans="1:8" s="2" customFormat="1" ht="15.75" x14ac:dyDescent="0.25"/>
    <row r="26" spans="1:8" s="13" customFormat="1" ht="18.95" customHeight="1" x14ac:dyDescent="0.25">
      <c r="A26" s="152" t="s">
        <v>0</v>
      </c>
      <c r="B26" s="153"/>
      <c r="C26" s="153"/>
      <c r="D26" s="154"/>
    </row>
    <row r="27" spans="1:8" s="2" customFormat="1" ht="15.75" x14ac:dyDescent="0.25">
      <c r="A27" s="3" t="s">
        <v>23</v>
      </c>
      <c r="B27" s="3" t="s">
        <v>11</v>
      </c>
      <c r="C27" s="3" t="s">
        <v>12</v>
      </c>
      <c r="D27" s="4" t="s">
        <v>50</v>
      </c>
    </row>
    <row r="28" spans="1:8" s="2" customFormat="1" ht="15.75" x14ac:dyDescent="0.25">
      <c r="A28" s="5" t="s">
        <v>2</v>
      </c>
      <c r="B28" s="10">
        <v>14496</v>
      </c>
      <c r="C28" s="10">
        <v>14496</v>
      </c>
      <c r="D28" s="7">
        <v>28992</v>
      </c>
    </row>
    <row r="29" spans="1:8" s="2" customFormat="1" ht="15.75" x14ac:dyDescent="0.25">
      <c r="A29" s="5" t="s">
        <v>3</v>
      </c>
      <c r="B29" s="10">
        <v>720</v>
      </c>
      <c r="C29" s="10">
        <v>720</v>
      </c>
      <c r="D29" s="7">
        <v>1440</v>
      </c>
    </row>
    <row r="30" spans="1:8" s="2" customFormat="1" ht="15.75" x14ac:dyDescent="0.25">
      <c r="A30" s="5" t="s">
        <v>4</v>
      </c>
      <c r="B30" s="10">
        <v>1824</v>
      </c>
      <c r="C30" s="10">
        <v>1824</v>
      </c>
      <c r="D30" s="7">
        <v>3648</v>
      </c>
    </row>
    <row r="31" spans="1:8" s="2" customFormat="1" ht="15.75" x14ac:dyDescent="0.25">
      <c r="A31" s="5" t="s">
        <v>5</v>
      </c>
      <c r="B31" s="10">
        <v>1000</v>
      </c>
      <c r="C31" s="10">
        <v>1000</v>
      </c>
      <c r="D31" s="7">
        <v>2000</v>
      </c>
    </row>
    <row r="32" spans="1:8" s="2" customFormat="1" ht="15.75" x14ac:dyDescent="0.25">
      <c r="A32" s="5" t="s">
        <v>464</v>
      </c>
      <c r="B32" s="10">
        <v>4140</v>
      </c>
      <c r="C32" s="10">
        <v>4140</v>
      </c>
      <c r="D32" s="7">
        <v>8280</v>
      </c>
    </row>
    <row r="33" spans="1:8" s="2" customFormat="1" ht="15.75" x14ac:dyDescent="0.25">
      <c r="A33" s="5" t="s">
        <v>465</v>
      </c>
      <c r="B33" s="10">
        <v>3113</v>
      </c>
      <c r="C33" s="10">
        <v>3113</v>
      </c>
      <c r="D33" s="7">
        <v>6226</v>
      </c>
    </row>
    <row r="34" spans="1:8" s="2" customFormat="1" ht="15.75" x14ac:dyDescent="0.25">
      <c r="A34" s="5" t="s">
        <v>9</v>
      </c>
      <c r="B34" s="10">
        <v>985</v>
      </c>
      <c r="C34" s="10">
        <v>985</v>
      </c>
      <c r="D34" s="7">
        <v>1970</v>
      </c>
    </row>
    <row r="35" spans="1:8" s="2" customFormat="1" ht="15.75" x14ac:dyDescent="0.25">
      <c r="A35" s="5" t="s">
        <v>10</v>
      </c>
      <c r="B35" s="10">
        <v>1065</v>
      </c>
      <c r="C35" s="10">
        <v>1065</v>
      </c>
      <c r="D35" s="7">
        <v>2130</v>
      </c>
    </row>
    <row r="36" spans="1:8" s="2" customFormat="1" ht="15.75" x14ac:dyDescent="0.25">
      <c r="A36" s="5" t="s">
        <v>520</v>
      </c>
      <c r="B36" s="8">
        <v>1525</v>
      </c>
      <c r="C36" s="6">
        <v>1525</v>
      </c>
      <c r="D36" s="7">
        <v>3050</v>
      </c>
    </row>
    <row r="37" spans="1:8" s="2" customFormat="1" ht="15.75" x14ac:dyDescent="0.25">
      <c r="A37" s="5" t="s">
        <v>523</v>
      </c>
      <c r="B37" s="8">
        <v>125</v>
      </c>
      <c r="C37" s="6">
        <v>125</v>
      </c>
      <c r="D37" s="7">
        <v>250</v>
      </c>
    </row>
    <row r="38" spans="1:8" s="2" customFormat="1" ht="15.75" x14ac:dyDescent="0.25">
      <c r="A38" s="9" t="s">
        <v>13</v>
      </c>
      <c r="B38" s="7">
        <v>28993</v>
      </c>
      <c r="C38" s="7">
        <v>28993</v>
      </c>
      <c r="D38" s="7">
        <v>57986</v>
      </c>
      <c r="F38" s="28" t="s">
        <v>90</v>
      </c>
      <c r="H38" s="28" t="s">
        <v>91</v>
      </c>
    </row>
    <row r="39" spans="1:8" s="2" customFormat="1" ht="15.75" x14ac:dyDescent="0.25"/>
    <row r="40" spans="1:8" s="13" customFormat="1" ht="18.95" customHeight="1" x14ac:dyDescent="0.25">
      <c r="A40" s="152" t="s">
        <v>14</v>
      </c>
      <c r="B40" s="153"/>
      <c r="C40" s="153"/>
      <c r="D40" s="154"/>
    </row>
    <row r="41" spans="1:8" s="2" customFormat="1" ht="15.75" x14ac:dyDescent="0.25">
      <c r="A41" s="3" t="s">
        <v>23</v>
      </c>
      <c r="B41" s="3" t="s">
        <v>11</v>
      </c>
      <c r="C41" s="3" t="s">
        <v>12</v>
      </c>
      <c r="D41" s="4" t="s">
        <v>50</v>
      </c>
    </row>
    <row r="42" spans="1:8" s="2" customFormat="1" ht="15.75" x14ac:dyDescent="0.25">
      <c r="A42" s="5" t="s">
        <v>2</v>
      </c>
      <c r="B42" s="6">
        <v>4656</v>
      </c>
      <c r="C42" s="6">
        <v>4656</v>
      </c>
      <c r="D42" s="7">
        <v>9312</v>
      </c>
    </row>
    <row r="43" spans="1:8" s="2" customFormat="1" ht="15.75" x14ac:dyDescent="0.25">
      <c r="A43" s="5" t="s">
        <v>3</v>
      </c>
      <c r="B43" s="6">
        <v>720</v>
      </c>
      <c r="C43" s="6">
        <v>720</v>
      </c>
      <c r="D43" s="7">
        <v>1440</v>
      </c>
    </row>
    <row r="44" spans="1:8" s="2" customFormat="1" ht="15.75" x14ac:dyDescent="0.25">
      <c r="A44" s="5" t="s">
        <v>4</v>
      </c>
      <c r="B44" s="6">
        <v>696</v>
      </c>
      <c r="C44" s="6">
        <v>696</v>
      </c>
      <c r="D44" s="7">
        <v>1392</v>
      </c>
    </row>
    <row r="45" spans="1:8" s="2" customFormat="1" ht="15.75" x14ac:dyDescent="0.25">
      <c r="A45" s="5" t="s">
        <v>5</v>
      </c>
      <c r="B45" s="6">
        <v>1000</v>
      </c>
      <c r="C45" s="6">
        <v>1000</v>
      </c>
      <c r="D45" s="7">
        <v>2000</v>
      </c>
    </row>
    <row r="46" spans="1:8" s="2" customFormat="1" ht="15.75" x14ac:dyDescent="0.25">
      <c r="A46" s="5" t="s">
        <v>464</v>
      </c>
      <c r="B46" s="6">
        <v>4140</v>
      </c>
      <c r="C46" s="6">
        <v>4140</v>
      </c>
      <c r="D46" s="7">
        <v>8280</v>
      </c>
    </row>
    <row r="47" spans="1:8" s="2" customFormat="1" ht="15.75" x14ac:dyDescent="0.25">
      <c r="A47" s="5" t="s">
        <v>465</v>
      </c>
      <c r="B47" s="6">
        <v>3113</v>
      </c>
      <c r="C47" s="6">
        <v>3113</v>
      </c>
      <c r="D47" s="7">
        <v>6226</v>
      </c>
    </row>
    <row r="48" spans="1:8" s="2" customFormat="1" ht="15.75" x14ac:dyDescent="0.25">
      <c r="A48" s="5" t="s">
        <v>9</v>
      </c>
      <c r="B48" s="6">
        <v>670</v>
      </c>
      <c r="C48" s="6">
        <v>670</v>
      </c>
      <c r="D48" s="7">
        <v>1340</v>
      </c>
    </row>
    <row r="49" spans="1:8" s="2" customFormat="1" ht="15.75" x14ac:dyDescent="0.25">
      <c r="A49" s="5" t="s">
        <v>10</v>
      </c>
      <c r="B49" s="6">
        <v>1065</v>
      </c>
      <c r="C49" s="6">
        <v>1065</v>
      </c>
      <c r="D49" s="7">
        <v>2130</v>
      </c>
    </row>
    <row r="50" spans="1:8" s="2" customFormat="1" ht="15.75" x14ac:dyDescent="0.25">
      <c r="A50" s="5" t="s">
        <v>520</v>
      </c>
      <c r="B50" s="8">
        <v>1525</v>
      </c>
      <c r="C50" s="6">
        <v>1525</v>
      </c>
      <c r="D50" s="7">
        <v>3050</v>
      </c>
    </row>
    <row r="51" spans="1:8" s="2" customFormat="1" ht="15.75" x14ac:dyDescent="0.25">
      <c r="A51" s="5" t="s">
        <v>523</v>
      </c>
      <c r="B51" s="8">
        <v>125</v>
      </c>
      <c r="C51" s="6">
        <v>125</v>
      </c>
      <c r="D51" s="7">
        <v>250</v>
      </c>
    </row>
    <row r="52" spans="1:8" s="2" customFormat="1" ht="15.75" x14ac:dyDescent="0.25">
      <c r="A52" s="9" t="s">
        <v>13</v>
      </c>
      <c r="B52" s="7">
        <v>17710</v>
      </c>
      <c r="C52" s="7">
        <v>17710</v>
      </c>
      <c r="D52" s="7">
        <v>35420</v>
      </c>
      <c r="F52" s="28" t="s">
        <v>90</v>
      </c>
      <c r="H52" s="28" t="s">
        <v>91</v>
      </c>
    </row>
    <row r="53" spans="1:8" s="2" customFormat="1" ht="15.75" x14ac:dyDescent="0.25"/>
    <row r="54" spans="1:8" s="13" customFormat="1" ht="18.95" customHeight="1" x14ac:dyDescent="0.25">
      <c r="A54" s="155" t="s">
        <v>15</v>
      </c>
      <c r="B54" s="152"/>
      <c r="C54" s="153"/>
      <c r="D54" s="154"/>
    </row>
    <row r="55" spans="1:8" s="2" customFormat="1" ht="15.75" x14ac:dyDescent="0.25">
      <c r="A55" s="3" t="s">
        <v>23</v>
      </c>
      <c r="B55" s="3" t="s">
        <v>11</v>
      </c>
      <c r="C55" s="3" t="s">
        <v>12</v>
      </c>
      <c r="D55" s="4" t="s">
        <v>50</v>
      </c>
    </row>
    <row r="56" spans="1:8" s="2" customFormat="1" ht="15.75" x14ac:dyDescent="0.25">
      <c r="A56" s="5" t="s">
        <v>2</v>
      </c>
      <c r="B56" s="10">
        <v>14496</v>
      </c>
      <c r="C56" s="10">
        <v>14496</v>
      </c>
      <c r="D56" s="7">
        <v>28992</v>
      </c>
    </row>
    <row r="57" spans="1:8" s="2" customFormat="1" ht="15.75" x14ac:dyDescent="0.25">
      <c r="A57" s="5" t="s">
        <v>3</v>
      </c>
      <c r="B57" s="10">
        <v>720</v>
      </c>
      <c r="C57" s="10">
        <v>720</v>
      </c>
      <c r="D57" s="7">
        <v>1440</v>
      </c>
    </row>
    <row r="58" spans="1:8" s="2" customFormat="1" ht="15.75" x14ac:dyDescent="0.25">
      <c r="A58" s="5" t="s">
        <v>4</v>
      </c>
      <c r="B58" s="10">
        <v>1824</v>
      </c>
      <c r="C58" s="10">
        <v>1824</v>
      </c>
      <c r="D58" s="7">
        <v>3648</v>
      </c>
    </row>
    <row r="59" spans="1:8" s="2" customFormat="1" ht="15.75" x14ac:dyDescent="0.25">
      <c r="A59" s="5" t="s">
        <v>5</v>
      </c>
      <c r="B59" s="10">
        <v>1000</v>
      </c>
      <c r="C59" s="10">
        <v>1000</v>
      </c>
      <c r="D59" s="7">
        <v>2000</v>
      </c>
    </row>
    <row r="60" spans="1:8" s="2" customFormat="1" ht="15.75" x14ac:dyDescent="0.25">
      <c r="A60" s="5" t="s">
        <v>464</v>
      </c>
      <c r="B60" s="10">
        <v>4140</v>
      </c>
      <c r="C60" s="10">
        <v>4140</v>
      </c>
      <c r="D60" s="7">
        <v>8280</v>
      </c>
    </row>
    <row r="61" spans="1:8" s="2" customFormat="1" ht="15.75" x14ac:dyDescent="0.25">
      <c r="A61" s="5" t="s">
        <v>465</v>
      </c>
      <c r="B61" s="10">
        <v>3113</v>
      </c>
      <c r="C61" s="10">
        <v>3113</v>
      </c>
      <c r="D61" s="7">
        <v>6226</v>
      </c>
    </row>
    <row r="62" spans="1:8" s="2" customFormat="1" ht="15.75" x14ac:dyDescent="0.25">
      <c r="A62" s="5" t="s">
        <v>9</v>
      </c>
      <c r="B62" s="10">
        <v>985</v>
      </c>
      <c r="C62" s="10">
        <v>985</v>
      </c>
      <c r="D62" s="7">
        <v>1970</v>
      </c>
    </row>
    <row r="63" spans="1:8" s="2" customFormat="1" ht="15.75" x14ac:dyDescent="0.25">
      <c r="A63" s="5" t="s">
        <v>10</v>
      </c>
      <c r="B63" s="10">
        <v>1065</v>
      </c>
      <c r="C63" s="10">
        <v>1065</v>
      </c>
      <c r="D63" s="7">
        <v>2130</v>
      </c>
    </row>
    <row r="64" spans="1:8" s="2" customFormat="1" ht="15.75" x14ac:dyDescent="0.25">
      <c r="A64" s="5" t="s">
        <v>520</v>
      </c>
      <c r="B64" s="8">
        <v>1525</v>
      </c>
      <c r="C64" s="6">
        <v>1525</v>
      </c>
      <c r="D64" s="7">
        <v>3050</v>
      </c>
    </row>
    <row r="65" spans="1:8" s="2" customFormat="1" ht="15.75" x14ac:dyDescent="0.25">
      <c r="A65" s="5" t="s">
        <v>523</v>
      </c>
      <c r="B65" s="8">
        <v>125</v>
      </c>
      <c r="C65" s="6">
        <v>125</v>
      </c>
      <c r="D65" s="7">
        <v>250</v>
      </c>
    </row>
    <row r="66" spans="1:8" s="2" customFormat="1" ht="15.75" x14ac:dyDescent="0.25">
      <c r="A66" s="9" t="s">
        <v>13</v>
      </c>
      <c r="B66" s="7">
        <v>28993</v>
      </c>
      <c r="C66" s="7">
        <v>28993</v>
      </c>
      <c r="D66" s="7">
        <v>57986</v>
      </c>
      <c r="F66" s="28" t="s">
        <v>90</v>
      </c>
      <c r="H66" s="28" t="s">
        <v>91</v>
      </c>
    </row>
    <row r="67" spans="1:8" s="2" customFormat="1" ht="15.75" x14ac:dyDescent="0.25"/>
    <row r="68" spans="1:8" s="13" customFormat="1" ht="18.95" customHeight="1" x14ac:dyDescent="0.25">
      <c r="A68" s="155" t="s">
        <v>292</v>
      </c>
      <c r="B68" s="152"/>
      <c r="C68" s="153"/>
      <c r="D68" s="154"/>
    </row>
    <row r="69" spans="1:8" s="2" customFormat="1" ht="15.75" x14ac:dyDescent="0.25">
      <c r="A69" s="3" t="s">
        <v>23</v>
      </c>
      <c r="B69" s="3" t="s">
        <v>11</v>
      </c>
      <c r="C69" s="3" t="s">
        <v>12</v>
      </c>
      <c r="D69" s="4" t="s">
        <v>50</v>
      </c>
    </row>
    <row r="70" spans="1:8" s="2" customFormat="1" ht="15.75" x14ac:dyDescent="0.25">
      <c r="A70" s="5" t="s">
        <v>2</v>
      </c>
      <c r="B70" s="6">
        <v>4656</v>
      </c>
      <c r="C70" s="6">
        <v>4656</v>
      </c>
      <c r="D70" s="7">
        <v>9312</v>
      </c>
    </row>
    <row r="71" spans="1:8" s="2" customFormat="1" ht="15.75" x14ac:dyDescent="0.25">
      <c r="A71" s="5" t="s">
        <v>3</v>
      </c>
      <c r="B71" s="6">
        <v>720</v>
      </c>
      <c r="C71" s="6">
        <v>720</v>
      </c>
      <c r="D71" s="7">
        <v>1440</v>
      </c>
    </row>
    <row r="72" spans="1:8" s="2" customFormat="1" ht="15.75" x14ac:dyDescent="0.25">
      <c r="A72" s="5" t="s">
        <v>4</v>
      </c>
      <c r="B72" s="6">
        <v>696</v>
      </c>
      <c r="C72" s="6">
        <v>696</v>
      </c>
      <c r="D72" s="7">
        <v>1392</v>
      </c>
    </row>
    <row r="73" spans="1:8" s="2" customFormat="1" ht="15.75" x14ac:dyDescent="0.25">
      <c r="A73" s="11" t="s">
        <v>5</v>
      </c>
      <c r="B73" s="12">
        <v>1300</v>
      </c>
      <c r="C73" s="6">
        <v>1300</v>
      </c>
      <c r="D73" s="7">
        <v>2600</v>
      </c>
    </row>
    <row r="74" spans="1:8" s="2" customFormat="1" ht="15.75" x14ac:dyDescent="0.25">
      <c r="A74" s="11" t="s">
        <v>16</v>
      </c>
      <c r="B74" s="8">
        <v>1520</v>
      </c>
      <c r="C74" s="6">
        <v>0</v>
      </c>
      <c r="D74" s="7">
        <v>1520</v>
      </c>
    </row>
    <row r="75" spans="1:8" s="2" customFormat="1" ht="15.75" x14ac:dyDescent="0.25">
      <c r="A75" s="11" t="s">
        <v>464</v>
      </c>
      <c r="B75" s="8">
        <v>4140</v>
      </c>
      <c r="C75" s="6">
        <v>4140</v>
      </c>
      <c r="D75" s="7">
        <v>8280</v>
      </c>
    </row>
    <row r="76" spans="1:8" s="2" customFormat="1" ht="15.75" x14ac:dyDescent="0.25">
      <c r="A76" s="11" t="s">
        <v>465</v>
      </c>
      <c r="B76" s="8">
        <v>3113</v>
      </c>
      <c r="C76" s="6">
        <v>3113</v>
      </c>
      <c r="D76" s="7">
        <v>6226</v>
      </c>
    </row>
    <row r="77" spans="1:8" s="2" customFormat="1" ht="15.75" x14ac:dyDescent="0.25">
      <c r="A77" s="11" t="s">
        <v>9</v>
      </c>
      <c r="B77" s="8">
        <v>670</v>
      </c>
      <c r="C77" s="6">
        <v>670</v>
      </c>
      <c r="D77" s="7">
        <v>1340</v>
      </c>
    </row>
    <row r="78" spans="1:8" s="2" customFormat="1" ht="15.75" x14ac:dyDescent="0.25">
      <c r="A78" s="11" t="s">
        <v>10</v>
      </c>
      <c r="B78" s="8">
        <v>1065</v>
      </c>
      <c r="C78" s="6">
        <v>1065</v>
      </c>
      <c r="D78" s="7">
        <v>2130</v>
      </c>
    </row>
    <row r="79" spans="1:8" s="2" customFormat="1" ht="15.75" x14ac:dyDescent="0.25">
      <c r="A79" s="5" t="s">
        <v>520</v>
      </c>
      <c r="B79" s="8">
        <v>1525</v>
      </c>
      <c r="C79" s="6">
        <v>1525</v>
      </c>
      <c r="D79" s="7">
        <v>3050</v>
      </c>
    </row>
    <row r="80" spans="1:8" s="2" customFormat="1" ht="15.75" x14ac:dyDescent="0.25">
      <c r="A80" s="5" t="s">
        <v>523</v>
      </c>
      <c r="B80" s="8">
        <v>125</v>
      </c>
      <c r="C80" s="6">
        <v>125</v>
      </c>
      <c r="D80" s="7">
        <v>250</v>
      </c>
    </row>
    <row r="81" spans="1:8" s="2" customFormat="1" ht="15.75" x14ac:dyDescent="0.25">
      <c r="A81" s="9" t="s">
        <v>13</v>
      </c>
      <c r="B81" s="7">
        <v>19530</v>
      </c>
      <c r="C81" s="7">
        <v>18010</v>
      </c>
      <c r="D81" s="7">
        <v>37540</v>
      </c>
      <c r="F81" s="28" t="s">
        <v>90</v>
      </c>
      <c r="H81" s="28" t="s">
        <v>91</v>
      </c>
    </row>
    <row r="82" spans="1:8" s="2" customFormat="1" ht="15.75" x14ac:dyDescent="0.25"/>
    <row r="83" spans="1:8" s="13" customFormat="1" ht="18.95" customHeight="1" x14ac:dyDescent="0.25">
      <c r="A83" s="155" t="s">
        <v>291</v>
      </c>
      <c r="B83" s="152"/>
      <c r="C83" s="153"/>
      <c r="D83" s="154"/>
    </row>
    <row r="84" spans="1:8" s="2" customFormat="1" ht="15.75" x14ac:dyDescent="0.25">
      <c r="A84" s="3" t="s">
        <v>23</v>
      </c>
      <c r="B84" s="3" t="s">
        <v>11</v>
      </c>
      <c r="C84" s="3" t="s">
        <v>12</v>
      </c>
      <c r="D84" s="4" t="s">
        <v>50</v>
      </c>
    </row>
    <row r="85" spans="1:8" s="2" customFormat="1" ht="15.75" x14ac:dyDescent="0.25">
      <c r="A85" s="5" t="s">
        <v>2</v>
      </c>
      <c r="B85" s="10">
        <v>14496</v>
      </c>
      <c r="C85" s="10">
        <v>14496</v>
      </c>
      <c r="D85" s="7">
        <v>28992</v>
      </c>
    </row>
    <row r="86" spans="1:8" s="2" customFormat="1" ht="15.75" x14ac:dyDescent="0.25">
      <c r="A86" s="5" t="s">
        <v>3</v>
      </c>
      <c r="B86" s="10">
        <v>720</v>
      </c>
      <c r="C86" s="10">
        <v>720</v>
      </c>
      <c r="D86" s="7">
        <v>1440</v>
      </c>
    </row>
    <row r="87" spans="1:8" s="2" customFormat="1" ht="15.75" x14ac:dyDescent="0.25">
      <c r="A87" s="5" t="s">
        <v>4</v>
      </c>
      <c r="B87" s="10">
        <v>1824</v>
      </c>
      <c r="C87" s="10">
        <v>1824</v>
      </c>
      <c r="D87" s="7">
        <v>3648</v>
      </c>
    </row>
    <row r="88" spans="1:8" s="2" customFormat="1" ht="15.75" x14ac:dyDescent="0.25">
      <c r="A88" s="11" t="s">
        <v>5</v>
      </c>
      <c r="B88" s="12">
        <v>1300</v>
      </c>
      <c r="C88" s="10">
        <v>1300</v>
      </c>
      <c r="D88" s="7">
        <v>2600</v>
      </c>
    </row>
    <row r="89" spans="1:8" s="2" customFormat="1" ht="15.75" x14ac:dyDescent="0.25">
      <c r="A89" s="11" t="s">
        <v>16</v>
      </c>
      <c r="B89" s="12">
        <v>1520</v>
      </c>
      <c r="C89" s="10">
        <v>0</v>
      </c>
      <c r="D89" s="7">
        <v>1520</v>
      </c>
    </row>
    <row r="90" spans="1:8" s="2" customFormat="1" ht="15.75" x14ac:dyDescent="0.25">
      <c r="A90" s="11" t="s">
        <v>464</v>
      </c>
      <c r="B90" s="10">
        <v>4140</v>
      </c>
      <c r="C90" s="10">
        <v>4140</v>
      </c>
      <c r="D90" s="7">
        <v>8280</v>
      </c>
    </row>
    <row r="91" spans="1:8" s="2" customFormat="1" ht="15.75" x14ac:dyDescent="0.25">
      <c r="A91" s="11" t="s">
        <v>465</v>
      </c>
      <c r="B91" s="10">
        <v>3113</v>
      </c>
      <c r="C91" s="10">
        <v>3113</v>
      </c>
      <c r="D91" s="7">
        <v>6226</v>
      </c>
    </row>
    <row r="92" spans="1:8" s="2" customFormat="1" ht="15.75" x14ac:dyDescent="0.25">
      <c r="A92" s="11" t="s">
        <v>9</v>
      </c>
      <c r="B92" s="10">
        <v>985</v>
      </c>
      <c r="C92" s="10">
        <v>985</v>
      </c>
      <c r="D92" s="7">
        <v>1970</v>
      </c>
    </row>
    <row r="93" spans="1:8" s="2" customFormat="1" ht="15.75" x14ac:dyDescent="0.25">
      <c r="A93" s="11" t="s">
        <v>10</v>
      </c>
      <c r="B93" s="10">
        <v>1065</v>
      </c>
      <c r="C93" s="10">
        <v>1065</v>
      </c>
      <c r="D93" s="7">
        <v>2130</v>
      </c>
    </row>
    <row r="94" spans="1:8" s="2" customFormat="1" ht="15.75" x14ac:dyDescent="0.25">
      <c r="A94" s="5" t="s">
        <v>520</v>
      </c>
      <c r="B94" s="8">
        <v>1525</v>
      </c>
      <c r="C94" s="6">
        <v>1525</v>
      </c>
      <c r="D94" s="7">
        <v>3050</v>
      </c>
    </row>
    <row r="95" spans="1:8" s="2" customFormat="1" ht="15.75" x14ac:dyDescent="0.25">
      <c r="A95" s="5" t="s">
        <v>523</v>
      </c>
      <c r="B95" s="8">
        <v>125</v>
      </c>
      <c r="C95" s="6">
        <v>125</v>
      </c>
      <c r="D95" s="7">
        <v>250</v>
      </c>
    </row>
    <row r="96" spans="1:8" s="2" customFormat="1" ht="15.75" x14ac:dyDescent="0.25">
      <c r="A96" s="9" t="s">
        <v>13</v>
      </c>
      <c r="B96" s="7">
        <v>30813</v>
      </c>
      <c r="C96" s="7">
        <v>29293</v>
      </c>
      <c r="D96" s="7">
        <v>60106</v>
      </c>
      <c r="F96" s="28" t="s">
        <v>90</v>
      </c>
      <c r="H96" s="28" t="s">
        <v>91</v>
      </c>
    </row>
    <row r="97" spans="1:8" s="2" customFormat="1" ht="15.75" x14ac:dyDescent="0.25"/>
    <row r="98" spans="1:8" s="13" customFormat="1" ht="18.95" customHeight="1" x14ac:dyDescent="0.25">
      <c r="A98" s="155" t="s">
        <v>293</v>
      </c>
      <c r="B98" s="152"/>
      <c r="C98" s="153"/>
      <c r="D98" s="154"/>
    </row>
    <row r="99" spans="1:8" s="2" customFormat="1" ht="15.75" x14ac:dyDescent="0.25">
      <c r="A99" s="3" t="s">
        <v>23</v>
      </c>
      <c r="B99" s="3" t="s">
        <v>11</v>
      </c>
      <c r="C99" s="3" t="s">
        <v>12</v>
      </c>
      <c r="D99" s="4" t="s">
        <v>50</v>
      </c>
    </row>
    <row r="100" spans="1:8" s="2" customFormat="1" ht="15.75" x14ac:dyDescent="0.25">
      <c r="A100" s="5" t="s">
        <v>2</v>
      </c>
      <c r="B100" s="6">
        <v>4656</v>
      </c>
      <c r="C100" s="6">
        <v>4656</v>
      </c>
      <c r="D100" s="7">
        <v>9312</v>
      </c>
    </row>
    <row r="101" spans="1:8" s="2" customFormat="1" ht="15.75" x14ac:dyDescent="0.25">
      <c r="A101" s="5" t="s">
        <v>3</v>
      </c>
      <c r="B101" s="6">
        <v>720</v>
      </c>
      <c r="C101" s="6">
        <v>720</v>
      </c>
      <c r="D101" s="7">
        <v>1440</v>
      </c>
    </row>
    <row r="102" spans="1:8" s="2" customFormat="1" ht="15.75" x14ac:dyDescent="0.25">
      <c r="A102" s="5" t="s">
        <v>4</v>
      </c>
      <c r="B102" s="6">
        <v>696</v>
      </c>
      <c r="C102" s="6">
        <v>696</v>
      </c>
      <c r="D102" s="7">
        <v>1392</v>
      </c>
    </row>
    <row r="103" spans="1:8" s="2" customFormat="1" ht="15.75" x14ac:dyDescent="0.25">
      <c r="A103" s="11" t="s">
        <v>5</v>
      </c>
      <c r="B103" s="12">
        <v>1310</v>
      </c>
      <c r="C103" s="6">
        <v>1310</v>
      </c>
      <c r="D103" s="7">
        <v>2620</v>
      </c>
    </row>
    <row r="104" spans="1:8" s="2" customFormat="1" ht="15.75" x14ac:dyDescent="0.25">
      <c r="A104" s="11" t="s">
        <v>22</v>
      </c>
      <c r="B104" s="12">
        <v>0</v>
      </c>
      <c r="C104" s="6">
        <v>0</v>
      </c>
      <c r="D104" s="7">
        <v>0</v>
      </c>
    </row>
    <row r="105" spans="1:8" s="2" customFormat="1" ht="15.75" x14ac:dyDescent="0.25">
      <c r="A105" s="11" t="s">
        <v>464</v>
      </c>
      <c r="B105" s="8">
        <v>4140</v>
      </c>
      <c r="C105" s="6">
        <v>4140</v>
      </c>
      <c r="D105" s="7">
        <v>8280</v>
      </c>
    </row>
    <row r="106" spans="1:8" s="2" customFormat="1" ht="15.75" x14ac:dyDescent="0.25">
      <c r="A106" s="11" t="s">
        <v>465</v>
      </c>
      <c r="B106" s="8">
        <v>3113</v>
      </c>
      <c r="C106" s="6">
        <v>3113</v>
      </c>
      <c r="D106" s="7">
        <v>6226</v>
      </c>
    </row>
    <row r="107" spans="1:8" s="2" customFormat="1" ht="15.75" x14ac:dyDescent="0.25">
      <c r="A107" s="11" t="s">
        <v>9</v>
      </c>
      <c r="B107" s="8">
        <v>670</v>
      </c>
      <c r="C107" s="6">
        <v>670</v>
      </c>
      <c r="D107" s="7">
        <v>1340</v>
      </c>
    </row>
    <row r="108" spans="1:8" s="2" customFormat="1" ht="15.75" x14ac:dyDescent="0.25">
      <c r="A108" s="11" t="s">
        <v>10</v>
      </c>
      <c r="B108" s="8">
        <v>1065</v>
      </c>
      <c r="C108" s="6">
        <v>1065</v>
      </c>
      <c r="D108" s="7">
        <v>2130</v>
      </c>
    </row>
    <row r="109" spans="1:8" s="2" customFormat="1" ht="15.75" x14ac:dyDescent="0.25">
      <c r="A109" s="5" t="s">
        <v>520</v>
      </c>
      <c r="B109" s="8">
        <v>1525</v>
      </c>
      <c r="C109" s="6">
        <v>1525</v>
      </c>
      <c r="D109" s="7">
        <v>3050</v>
      </c>
    </row>
    <row r="110" spans="1:8" s="2" customFormat="1" ht="15.75" x14ac:dyDescent="0.25">
      <c r="A110" s="5" t="s">
        <v>523</v>
      </c>
      <c r="B110" s="8">
        <v>125</v>
      </c>
      <c r="C110" s="6">
        <v>125</v>
      </c>
      <c r="D110" s="7">
        <v>250</v>
      </c>
    </row>
    <row r="111" spans="1:8" s="2" customFormat="1" ht="15.75" x14ac:dyDescent="0.25">
      <c r="A111" s="9" t="s">
        <v>13</v>
      </c>
      <c r="B111" s="7">
        <v>18020</v>
      </c>
      <c r="C111" s="7">
        <v>18020</v>
      </c>
      <c r="D111" s="7">
        <v>36040</v>
      </c>
      <c r="F111" s="28" t="s">
        <v>90</v>
      </c>
      <c r="H111" s="28" t="s">
        <v>91</v>
      </c>
    </row>
    <row r="112" spans="1:8" s="2" customFormat="1" ht="15.75" x14ac:dyDescent="0.25"/>
    <row r="113" spans="1:8" s="2" customFormat="1" ht="18.95" customHeight="1" x14ac:dyDescent="0.25">
      <c r="A113" s="155" t="s">
        <v>294</v>
      </c>
      <c r="B113" s="152"/>
      <c r="C113" s="153"/>
      <c r="D113" s="154"/>
    </row>
    <row r="114" spans="1:8" s="2" customFormat="1" ht="15.75" x14ac:dyDescent="0.25">
      <c r="A114" s="3" t="s">
        <v>23</v>
      </c>
      <c r="B114" s="3" t="s">
        <v>11</v>
      </c>
      <c r="C114" s="3" t="s">
        <v>12</v>
      </c>
      <c r="D114" s="4" t="s">
        <v>50</v>
      </c>
    </row>
    <row r="115" spans="1:8" s="2" customFormat="1" ht="15.75" x14ac:dyDescent="0.25">
      <c r="A115" s="5" t="s">
        <v>2</v>
      </c>
      <c r="B115" s="10">
        <v>14496</v>
      </c>
      <c r="C115" s="10">
        <v>14496</v>
      </c>
      <c r="D115" s="7">
        <v>28992</v>
      </c>
    </row>
    <row r="116" spans="1:8" s="2" customFormat="1" ht="15.75" x14ac:dyDescent="0.25">
      <c r="A116" s="5" t="s">
        <v>3</v>
      </c>
      <c r="B116" s="10">
        <v>720</v>
      </c>
      <c r="C116" s="10">
        <v>720</v>
      </c>
      <c r="D116" s="7">
        <v>1440</v>
      </c>
    </row>
    <row r="117" spans="1:8" s="2" customFormat="1" ht="15.75" x14ac:dyDescent="0.25">
      <c r="A117" s="5" t="s">
        <v>4</v>
      </c>
      <c r="B117" s="10">
        <v>1824</v>
      </c>
      <c r="C117" s="10">
        <v>1824</v>
      </c>
      <c r="D117" s="7">
        <v>3648</v>
      </c>
    </row>
    <row r="118" spans="1:8" s="2" customFormat="1" ht="15.75" x14ac:dyDescent="0.25">
      <c r="A118" s="11" t="s">
        <v>5</v>
      </c>
      <c r="B118" s="12">
        <v>1310</v>
      </c>
      <c r="C118" s="10">
        <v>1310</v>
      </c>
      <c r="D118" s="7">
        <v>2620</v>
      </c>
    </row>
    <row r="119" spans="1:8" s="2" customFormat="1" ht="15.75" x14ac:dyDescent="0.25">
      <c r="A119" s="11" t="s">
        <v>22</v>
      </c>
      <c r="B119" s="12">
        <v>0</v>
      </c>
      <c r="C119" s="10">
        <v>0</v>
      </c>
      <c r="D119" s="7">
        <v>0</v>
      </c>
    </row>
    <row r="120" spans="1:8" s="2" customFormat="1" ht="15.75" x14ac:dyDescent="0.25">
      <c r="A120" s="11" t="s">
        <v>464</v>
      </c>
      <c r="B120" s="10">
        <v>4140</v>
      </c>
      <c r="C120" s="10">
        <v>4140</v>
      </c>
      <c r="D120" s="7">
        <v>8280</v>
      </c>
    </row>
    <row r="121" spans="1:8" s="2" customFormat="1" ht="15.75" x14ac:dyDescent="0.25">
      <c r="A121" s="11" t="s">
        <v>465</v>
      </c>
      <c r="B121" s="10">
        <v>3113</v>
      </c>
      <c r="C121" s="10">
        <v>3113</v>
      </c>
      <c r="D121" s="7">
        <v>6226</v>
      </c>
    </row>
    <row r="122" spans="1:8" s="2" customFormat="1" ht="15.75" x14ac:dyDescent="0.25">
      <c r="A122" s="11" t="s">
        <v>9</v>
      </c>
      <c r="B122" s="10">
        <v>985</v>
      </c>
      <c r="C122" s="10">
        <v>985</v>
      </c>
      <c r="D122" s="7">
        <v>1970</v>
      </c>
    </row>
    <row r="123" spans="1:8" s="2" customFormat="1" ht="15.75" x14ac:dyDescent="0.25">
      <c r="A123" s="11" t="s">
        <v>10</v>
      </c>
      <c r="B123" s="10">
        <v>1065</v>
      </c>
      <c r="C123" s="10">
        <v>1065</v>
      </c>
      <c r="D123" s="7">
        <v>2130</v>
      </c>
    </row>
    <row r="124" spans="1:8" s="2" customFormat="1" ht="15.75" x14ac:dyDescent="0.25">
      <c r="A124" s="5" t="s">
        <v>520</v>
      </c>
      <c r="B124" s="8">
        <v>1525</v>
      </c>
      <c r="C124" s="6">
        <v>1525</v>
      </c>
      <c r="D124" s="7">
        <v>3050</v>
      </c>
    </row>
    <row r="125" spans="1:8" s="2" customFormat="1" ht="15.75" x14ac:dyDescent="0.25">
      <c r="A125" s="5" t="s">
        <v>523</v>
      </c>
      <c r="B125" s="8">
        <v>125</v>
      </c>
      <c r="C125" s="6">
        <v>125</v>
      </c>
      <c r="D125" s="7">
        <v>250</v>
      </c>
    </row>
    <row r="126" spans="1:8" s="2" customFormat="1" ht="15.75" x14ac:dyDescent="0.25">
      <c r="A126" s="9" t="s">
        <v>13</v>
      </c>
      <c r="B126" s="7">
        <v>29303</v>
      </c>
      <c r="C126" s="7">
        <v>29303</v>
      </c>
      <c r="D126" s="7">
        <v>58606</v>
      </c>
      <c r="F126" s="28" t="s">
        <v>90</v>
      </c>
      <c r="H126" s="28" t="s">
        <v>91</v>
      </c>
    </row>
    <row r="127" spans="1:8" s="2" customFormat="1" ht="15.75" x14ac:dyDescent="0.25"/>
    <row r="128" spans="1:8" s="2" customFormat="1" ht="15.75" x14ac:dyDescent="0.25"/>
    <row r="129" s="2" customFormat="1" ht="15.75" x14ac:dyDescent="0.25"/>
    <row r="130" s="2" customFormat="1" ht="15.75" x14ac:dyDescent="0.25"/>
    <row r="131" s="2" customFormat="1" ht="15.75" x14ac:dyDescent="0.25"/>
    <row r="132" s="2" customFormat="1" ht="15.75" x14ac:dyDescent="0.25"/>
    <row r="133" s="2" customFormat="1" ht="15.75" x14ac:dyDescent="0.25"/>
    <row r="134" s="2" customFormat="1" ht="15.75" x14ac:dyDescent="0.25"/>
    <row r="135" s="2" customFormat="1" ht="15.75" x14ac:dyDescent="0.25"/>
    <row r="136" s="2" customFormat="1" ht="15.75" x14ac:dyDescent="0.25"/>
    <row r="137" s="2" customFormat="1" ht="15.75" x14ac:dyDescent="0.25"/>
    <row r="138" s="2" customFormat="1" ht="15.75" x14ac:dyDescent="0.25"/>
    <row r="139" s="2" customFormat="1" ht="15.75" x14ac:dyDescent="0.25"/>
    <row r="140" s="2" customFormat="1" ht="15.75" x14ac:dyDescent="0.25"/>
    <row r="141" s="2" customFormat="1" ht="15.75" x14ac:dyDescent="0.25"/>
    <row r="142" s="2" customFormat="1" ht="15.75" x14ac:dyDescent="0.25"/>
    <row r="143" s="2" customFormat="1" ht="15.75" x14ac:dyDescent="0.25"/>
    <row r="144" s="2" customFormat="1" ht="15.75" x14ac:dyDescent="0.25"/>
    <row r="145" s="2" customFormat="1" ht="15.75" x14ac:dyDescent="0.25"/>
    <row r="146" s="2" customFormat="1" ht="15.75" x14ac:dyDescent="0.25"/>
    <row r="147" s="2" customFormat="1" ht="15.75" x14ac:dyDescent="0.25"/>
    <row r="148" s="2" customFormat="1" ht="15.75" x14ac:dyDescent="0.25"/>
    <row r="149" s="2" customFormat="1" ht="15.75" x14ac:dyDescent="0.25"/>
    <row r="150" s="2" customFormat="1" ht="15.75" x14ac:dyDescent="0.25"/>
    <row r="151" s="2" customFormat="1" ht="15.75" x14ac:dyDescent="0.25"/>
    <row r="152" s="2" customFormat="1" ht="15.75" x14ac:dyDescent="0.25"/>
    <row r="153" s="2" customFormat="1" ht="15.75" x14ac:dyDescent="0.25"/>
    <row r="154" s="2" customFormat="1" ht="15.75" x14ac:dyDescent="0.25"/>
    <row r="155" s="2" customFormat="1" ht="15.75" x14ac:dyDescent="0.25"/>
    <row r="156" s="2" customFormat="1" ht="15.75" x14ac:dyDescent="0.25"/>
    <row r="157" s="2" customFormat="1" ht="15.75" x14ac:dyDescent="0.25"/>
    <row r="158" s="2" customFormat="1" ht="15.75" x14ac:dyDescent="0.25"/>
    <row r="159" s="2" customFormat="1" ht="15.75" x14ac:dyDescent="0.25"/>
    <row r="160" s="2" customFormat="1" ht="15.75" x14ac:dyDescent="0.25"/>
    <row r="161" s="2" customFormat="1" ht="15.75" x14ac:dyDescent="0.25"/>
    <row r="162" s="2" customFormat="1" ht="15.75" x14ac:dyDescent="0.25"/>
    <row r="163" s="2" customFormat="1" ht="15.75" x14ac:dyDescent="0.25"/>
    <row r="164" s="2" customFormat="1" ht="15.75" x14ac:dyDescent="0.25"/>
    <row r="165" s="2" customFormat="1" ht="15.75" x14ac:dyDescent="0.25"/>
    <row r="166" s="2" customFormat="1" ht="15.75" x14ac:dyDescent="0.25"/>
    <row r="167" s="2" customFormat="1" ht="15.75" x14ac:dyDescent="0.25"/>
    <row r="168" s="2" customFormat="1" ht="15.75" x14ac:dyDescent="0.25"/>
    <row r="169" s="2" customFormat="1" ht="15.75" x14ac:dyDescent="0.25"/>
    <row r="170" s="2" customFormat="1" ht="15.75" x14ac:dyDescent="0.25"/>
    <row r="171" s="2" customFormat="1" ht="15.75" x14ac:dyDescent="0.25"/>
    <row r="172" s="2" customFormat="1" ht="15.75" x14ac:dyDescent="0.25"/>
    <row r="173" s="2" customFormat="1" ht="15.75" x14ac:dyDescent="0.25"/>
    <row r="174" s="2" customFormat="1" ht="15.75" x14ac:dyDescent="0.25"/>
    <row r="175" s="2" customFormat="1" ht="15.75" x14ac:dyDescent="0.25"/>
    <row r="176" s="2" customFormat="1" ht="15.75" x14ac:dyDescent="0.25"/>
    <row r="177" s="2" customFormat="1" ht="15.75" x14ac:dyDescent="0.25"/>
    <row r="178" s="2" customFormat="1" ht="15.75" x14ac:dyDescent="0.25"/>
    <row r="179" s="2" customFormat="1" ht="15.75" x14ac:dyDescent="0.25"/>
    <row r="180" s="2" customFormat="1" ht="15.75" x14ac:dyDescent="0.25"/>
    <row r="181" s="2" customFormat="1" ht="15.75" x14ac:dyDescent="0.25"/>
    <row r="182" s="2" customFormat="1" ht="15.75" x14ac:dyDescent="0.25"/>
    <row r="183" s="2" customFormat="1" ht="15.75" x14ac:dyDescent="0.25"/>
    <row r="184" s="2" customFormat="1" ht="15.75" x14ac:dyDescent="0.25"/>
    <row r="185" s="2" customFormat="1" ht="15.75" x14ac:dyDescent="0.25"/>
    <row r="186" s="2" customFormat="1" ht="15.75" x14ac:dyDescent="0.25"/>
    <row r="187" s="2" customFormat="1" ht="15.75" x14ac:dyDescent="0.25"/>
    <row r="188" s="2" customFormat="1" ht="15.75" x14ac:dyDescent="0.25"/>
    <row r="189" s="2" customFormat="1" ht="15.75" x14ac:dyDescent="0.25"/>
    <row r="190" s="2" customFormat="1" ht="15.75" x14ac:dyDescent="0.25"/>
    <row r="191" s="2" customFormat="1" ht="15.75" x14ac:dyDescent="0.25"/>
    <row r="192" s="2" customFormat="1" ht="15.75" x14ac:dyDescent="0.25"/>
    <row r="193" s="2" customFormat="1" ht="15.75" x14ac:dyDescent="0.25"/>
    <row r="194" s="2" customFormat="1" ht="15.75" x14ac:dyDescent="0.25"/>
    <row r="195" s="2" customFormat="1" ht="15.75" x14ac:dyDescent="0.25"/>
    <row r="196" s="2" customFormat="1" ht="15.75" x14ac:dyDescent="0.25"/>
    <row r="197" s="2" customFormat="1" ht="15.75" x14ac:dyDescent="0.25"/>
    <row r="198" s="2" customFormat="1" ht="15.75" x14ac:dyDescent="0.25"/>
    <row r="199" s="2" customFormat="1" ht="15.75" x14ac:dyDescent="0.25"/>
    <row r="200" s="2" customFormat="1" ht="15.75" x14ac:dyDescent="0.25"/>
    <row r="201" s="2" customFormat="1" ht="15.75" x14ac:dyDescent="0.25"/>
    <row r="202" s="2" customFormat="1" ht="15.75" x14ac:dyDescent="0.25"/>
    <row r="203" s="2" customFormat="1" ht="15.75" x14ac:dyDescent="0.25"/>
    <row r="204" s="2" customFormat="1" ht="15.75" x14ac:dyDescent="0.25"/>
    <row r="205" s="2" customFormat="1" ht="15.75" x14ac:dyDescent="0.25"/>
    <row r="206" s="2" customFormat="1" ht="15.75" x14ac:dyDescent="0.25"/>
    <row r="207" s="2" customFormat="1" ht="15.75" x14ac:dyDescent="0.25"/>
    <row r="208" s="2" customFormat="1" ht="15.75" x14ac:dyDescent="0.25"/>
    <row r="209" s="2" customFormat="1" ht="15.75" x14ac:dyDescent="0.25"/>
    <row r="210" s="2" customFormat="1" ht="15.75" x14ac:dyDescent="0.25"/>
    <row r="211" s="2" customFormat="1" ht="15.75" x14ac:dyDescent="0.25"/>
    <row r="212" s="2" customFormat="1" ht="15.75" x14ac:dyDescent="0.25"/>
    <row r="213" s="2" customFormat="1" ht="15.75" x14ac:dyDescent="0.25"/>
    <row r="214" s="2" customFormat="1" ht="15.75" x14ac:dyDescent="0.25"/>
    <row r="215" s="2" customFormat="1" ht="15.75" x14ac:dyDescent="0.25"/>
    <row r="216" s="2" customFormat="1" ht="15.75" x14ac:dyDescent="0.25"/>
    <row r="217" s="2" customFormat="1" ht="15.75" x14ac:dyDescent="0.25"/>
    <row r="218" s="2" customFormat="1" ht="15.75" x14ac:dyDescent="0.25"/>
    <row r="219" s="2" customFormat="1" ht="15.75" x14ac:dyDescent="0.25"/>
    <row r="220" s="2" customFormat="1" ht="15.75" x14ac:dyDescent="0.25"/>
    <row r="221" s="2" customFormat="1" ht="15.75" x14ac:dyDescent="0.25"/>
    <row r="222" s="2" customFormat="1" ht="15.75" x14ac:dyDescent="0.25"/>
    <row r="223" s="2" customFormat="1" ht="15.75" x14ac:dyDescent="0.25"/>
    <row r="224" s="2" customFormat="1" ht="15.75" x14ac:dyDescent="0.25"/>
    <row r="225" s="2" customFormat="1" ht="15.75" x14ac:dyDescent="0.25"/>
    <row r="226" s="2" customFormat="1" ht="15.75" x14ac:dyDescent="0.25"/>
    <row r="227" s="2" customFormat="1" ht="15.75" x14ac:dyDescent="0.25"/>
    <row r="228" s="2" customFormat="1" ht="15.75" x14ac:dyDescent="0.25"/>
    <row r="229" s="2" customFormat="1" ht="15.75" x14ac:dyDescent="0.25"/>
    <row r="230" s="2" customFormat="1" ht="15.75" x14ac:dyDescent="0.25"/>
    <row r="231" s="2" customFormat="1" ht="15.75" x14ac:dyDescent="0.25"/>
    <row r="232" s="2" customFormat="1" ht="15.75" x14ac:dyDescent="0.25"/>
    <row r="233" s="2" customFormat="1" ht="15.75" x14ac:dyDescent="0.25"/>
    <row r="234" s="2" customFormat="1" ht="15.75" x14ac:dyDescent="0.25"/>
    <row r="235" s="2" customFormat="1" ht="15.75" x14ac:dyDescent="0.25"/>
    <row r="236" s="2" customFormat="1" ht="15.75" x14ac:dyDescent="0.25"/>
    <row r="237" s="2" customFormat="1" ht="15.75" x14ac:dyDescent="0.25"/>
    <row r="238" s="2" customFormat="1" ht="15.75" x14ac:dyDescent="0.25"/>
    <row r="239" s="2" customFormat="1" ht="15.75" x14ac:dyDescent="0.25"/>
    <row r="240" s="2" customFormat="1" ht="15.75" x14ac:dyDescent="0.25"/>
    <row r="241" s="2" customFormat="1" ht="15.75" x14ac:dyDescent="0.25"/>
    <row r="242" s="2" customFormat="1" ht="15.75" x14ac:dyDescent="0.25"/>
    <row r="243" s="2" customFormat="1" ht="15.75" x14ac:dyDescent="0.25"/>
    <row r="244" s="2" customFormat="1" ht="15.75" x14ac:dyDescent="0.25"/>
    <row r="245" s="2" customFormat="1" ht="15.75" x14ac:dyDescent="0.25"/>
    <row r="246" s="2" customFormat="1" ht="15.75" x14ac:dyDescent="0.25"/>
    <row r="247" s="2" customFormat="1" ht="15.75" x14ac:dyDescent="0.25"/>
    <row r="248" s="2" customFormat="1" ht="15.75" x14ac:dyDescent="0.25"/>
    <row r="249" s="2" customFormat="1" ht="15.75" x14ac:dyDescent="0.25"/>
    <row r="250" s="2" customFormat="1" ht="15.75" x14ac:dyDescent="0.25"/>
    <row r="251" s="2" customFormat="1" ht="15.75" x14ac:dyDescent="0.25"/>
    <row r="252" s="2" customFormat="1" ht="15.75" x14ac:dyDescent="0.25"/>
    <row r="253" s="2" customFormat="1" ht="15.75" x14ac:dyDescent="0.25"/>
    <row r="254" s="2" customFormat="1" ht="15.75" x14ac:dyDescent="0.25"/>
    <row r="255" s="2" customFormat="1" ht="15.75" x14ac:dyDescent="0.25"/>
    <row r="256" s="2" customFormat="1" ht="15.75" x14ac:dyDescent="0.25"/>
    <row r="257" s="2" customFormat="1" ht="15.75" x14ac:dyDescent="0.25"/>
    <row r="258" s="2" customFormat="1" ht="15.75" x14ac:dyDescent="0.25"/>
    <row r="259" s="2" customFormat="1" ht="15.75" x14ac:dyDescent="0.25"/>
    <row r="260" s="2" customFormat="1" ht="15.75" x14ac:dyDescent="0.25"/>
    <row r="261" s="2" customFormat="1" ht="15.75" x14ac:dyDescent="0.25"/>
    <row r="262" s="2" customFormat="1" ht="15.75" x14ac:dyDescent="0.25"/>
    <row r="263" s="2" customFormat="1" ht="15.75" x14ac:dyDescent="0.25"/>
    <row r="264" s="2" customFormat="1" ht="15.75" x14ac:dyDescent="0.25"/>
    <row r="265" s="2" customFormat="1" ht="15.75" x14ac:dyDescent="0.25"/>
    <row r="266" s="2" customFormat="1" ht="15.75" x14ac:dyDescent="0.25"/>
    <row r="267" s="2" customFormat="1" ht="15.75" x14ac:dyDescent="0.25"/>
    <row r="268" s="2" customFormat="1" ht="15.75" x14ac:dyDescent="0.25"/>
    <row r="269" s="2" customFormat="1" ht="15.75" x14ac:dyDescent="0.25"/>
    <row r="270" s="2" customFormat="1" ht="15.75" x14ac:dyDescent="0.25"/>
    <row r="271" s="2" customFormat="1" ht="15.75" x14ac:dyDescent="0.25"/>
    <row r="272" s="2" customFormat="1" ht="15.75" x14ac:dyDescent="0.25"/>
    <row r="273" s="2" customFormat="1" ht="15.75" x14ac:dyDescent="0.25"/>
    <row r="274" s="2" customFormat="1" ht="15.75" x14ac:dyDescent="0.25"/>
    <row r="275" s="2" customFormat="1" ht="15.75" x14ac:dyDescent="0.25"/>
    <row r="276" s="2" customFormat="1" ht="15.75" x14ac:dyDescent="0.25"/>
    <row r="277" s="2" customFormat="1" ht="15.75" x14ac:dyDescent="0.25"/>
    <row r="278" s="2" customFormat="1" ht="15.75" x14ac:dyDescent="0.25"/>
    <row r="279" s="2" customFormat="1" ht="15.75" x14ac:dyDescent="0.25"/>
    <row r="280" s="2" customFormat="1" ht="15.75" x14ac:dyDescent="0.25"/>
    <row r="281" s="2" customFormat="1" ht="15.75" x14ac:dyDescent="0.25"/>
    <row r="282" s="2" customFormat="1" ht="15.75" x14ac:dyDescent="0.25"/>
    <row r="283" s="2" customFormat="1" ht="15.75" x14ac:dyDescent="0.25"/>
    <row r="284" s="2" customFormat="1" ht="15.75" x14ac:dyDescent="0.25"/>
    <row r="285" s="2" customFormat="1" ht="15.75" x14ac:dyDescent="0.25"/>
    <row r="286" s="2" customFormat="1" ht="15.75" x14ac:dyDescent="0.25"/>
    <row r="287" s="2" customFormat="1" ht="15.75" x14ac:dyDescent="0.25"/>
    <row r="288" s="2" customFormat="1" ht="15.75" x14ac:dyDescent="0.25"/>
    <row r="289" s="2" customFormat="1" ht="15.75" x14ac:dyDescent="0.25"/>
    <row r="290" s="2" customFormat="1" ht="15.75" x14ac:dyDescent="0.25"/>
    <row r="291" s="2" customFormat="1" ht="15.75" x14ac:dyDescent="0.25"/>
    <row r="292" s="2" customFormat="1" ht="15.75" x14ac:dyDescent="0.25"/>
    <row r="293" s="2" customFormat="1" ht="15.75" x14ac:dyDescent="0.25"/>
    <row r="294" s="2" customFormat="1" ht="15.75" x14ac:dyDescent="0.25"/>
    <row r="295" s="2" customFormat="1" ht="15.75" x14ac:dyDescent="0.25"/>
    <row r="296" s="2" customFormat="1" ht="15.75" x14ac:dyDescent="0.25"/>
    <row r="297" s="2" customFormat="1" ht="15.75" x14ac:dyDescent="0.25"/>
    <row r="298" s="2" customFormat="1" ht="15.75" x14ac:dyDescent="0.25"/>
    <row r="299" s="2" customFormat="1" ht="15.75" x14ac:dyDescent="0.25"/>
    <row r="300" s="2" customFormat="1" ht="15.75" x14ac:dyDescent="0.25"/>
    <row r="301" s="2" customFormat="1" ht="15.75" x14ac:dyDescent="0.25"/>
    <row r="302" s="2" customFormat="1" ht="15.75" x14ac:dyDescent="0.25"/>
    <row r="303" s="2" customFormat="1" ht="15.75" x14ac:dyDescent="0.25"/>
    <row r="304" s="2" customFormat="1" ht="15.75" x14ac:dyDescent="0.25"/>
    <row r="305" s="2" customFormat="1" ht="15.75" x14ac:dyDescent="0.25"/>
    <row r="306" s="2" customFormat="1" ht="15.75" x14ac:dyDescent="0.25"/>
  </sheetData>
  <customSheetViews>
    <customSheetView guid="{192540F0-95A5-47AB-B54C-12D5A8A489AD}" topLeftCell="A100">
      <selection activeCell="I13" sqref="I13:I16"/>
      <pageMargins left="0.7" right="0.7" top="0.75" bottom="0.75" header="0.3" footer="0.3"/>
      <pageSetup orientation="portrait" r:id="rId1"/>
    </customSheetView>
    <customSheetView guid="{1F88732F-769F-4D3B-B47D-59951782D8BB}" topLeftCell="A49">
      <selection activeCell="B80" sqref="B80"/>
      <pageMargins left="0.7" right="0.7" top="0.75" bottom="0.75" header="0.3" footer="0.3"/>
      <pageSetup orientation="portrait" r:id="rId2"/>
    </customSheetView>
    <customSheetView guid="{841B7462-7B18-417E-9A17-73CC12170E09}">
      <selection activeCell="H29" sqref="H29"/>
      <pageMargins left="0.7" right="0.7" top="0.75" bottom="0.75" header="0.3" footer="0.3"/>
      <pageSetup orientation="portrait" r:id="rId3"/>
    </customSheetView>
    <customSheetView guid="{65E50183-BEC1-4679-B5FC-4D41FEDF90A0}" topLeftCell="A25">
      <selection activeCell="H29" sqref="H29"/>
      <pageMargins left="0.7" right="0.7" top="0.75" bottom="0.75" header="0.3" footer="0.3"/>
      <pageSetup orientation="portrait" r:id="rId4"/>
    </customSheetView>
    <customSheetView guid="{BB321FB5-5E0B-4FAD-9594-7CF4D5BB83B5}" topLeftCell="A94">
      <selection activeCell="A102" sqref="A102:D111"/>
      <pageMargins left="0.7" right="0.7" top="0.75" bottom="0.75" header="0.3" footer="0.3"/>
      <pageSetup orientation="portrait" r:id="rId5"/>
    </customSheetView>
    <customSheetView guid="{C73786C3-478A-4CE5-8C0B-7BD01F275A5F}" topLeftCell="A94">
      <selection activeCell="A102" sqref="A102:D111"/>
      <pageMargins left="0.7" right="0.7" top="0.75" bottom="0.75" header="0.3" footer="0.3"/>
      <pageSetup orientation="portrait" r:id="rId6"/>
    </customSheetView>
    <customSheetView guid="{BE600D57-07AA-48F0-BFF6-21FA55CAECEE}">
      <selection activeCell="I15" sqref="I15"/>
      <pageMargins left="0.7" right="0.7" top="0.75" bottom="0.75" header="0.3" footer="0.3"/>
      <pageSetup orientation="portrait" r:id="rId7"/>
    </customSheetView>
    <customSheetView guid="{7859B5AF-9028-4FC3-8EBD-043CDBEB3894}" topLeftCell="A100">
      <selection activeCell="I13" sqref="I13:I16"/>
      <pageMargins left="0.7" right="0.7" top="0.75" bottom="0.75" header="0.3" footer="0.3"/>
      <pageSetup orientation="portrait" r:id="rId8"/>
    </customSheetView>
  </customSheetViews>
  <hyperlinks>
    <hyperlink ref="F24" location="'Medical Lab Science'!A1" display="Return to Top" xr:uid="{00000000-0004-0000-0D00-000008000000}"/>
    <hyperlink ref="H24" location="Menu!A1" display="Return to Main Menu for All Campuses and Programs" xr:uid="{00000000-0004-0000-0D00-000009000000}"/>
    <hyperlink ref="F38" location="'Medical Lab Science'!A1" display="Return to Top" xr:uid="{00000000-0004-0000-0D00-00000A000000}"/>
    <hyperlink ref="H38" location="Menu!A1" display="Return to Main Menu for All Campuses and Programs" xr:uid="{00000000-0004-0000-0D00-00000B000000}"/>
    <hyperlink ref="F52" location="'Medical Lab Science'!A1" display="Return to Top" xr:uid="{00000000-0004-0000-0D00-00000C000000}"/>
    <hyperlink ref="H52" location="Menu!A1" display="Return to Main Menu for All Campuses and Programs" xr:uid="{00000000-0004-0000-0D00-00000D000000}"/>
    <hyperlink ref="F66" location="'Medical Lab Science'!A1" display="Return to Top" xr:uid="{00000000-0004-0000-0D00-00000E000000}"/>
    <hyperlink ref="H66" location="Menu!A1" display="Return to Main Menu for All Campuses and Programs" xr:uid="{00000000-0004-0000-0D00-00000F000000}"/>
    <hyperlink ref="F81" location="'Medical Lab Science'!A1" display="Return to Top" xr:uid="{00000000-0004-0000-0D00-000010000000}"/>
    <hyperlink ref="H81" location="Menu!A1" display="Return to Main Menu for All Campuses and Programs" xr:uid="{00000000-0004-0000-0D00-000011000000}"/>
    <hyperlink ref="F96" location="'Medical Lab Science'!A1" display="Return to Top" xr:uid="{00000000-0004-0000-0D00-000012000000}"/>
    <hyperlink ref="H96" location="Menu!A1" display="Return to Main Menu for All Campuses and Programs" xr:uid="{00000000-0004-0000-0D00-000013000000}"/>
    <hyperlink ref="F111" location="'Medical Lab Science'!A1" display="Return to Top" xr:uid="{00000000-0004-0000-0D00-000014000000}"/>
    <hyperlink ref="H111" location="Menu!A1" display="Return to Main Menu for All Campuses and Programs" xr:uid="{00000000-0004-0000-0D00-000015000000}"/>
    <hyperlink ref="F126" location="'Medical Lab Science'!A1" display="Return to Top" xr:uid="{00000000-0004-0000-0D00-000016000000}"/>
    <hyperlink ref="H126" location="Menu!A1" display="Return to Main Menu for All Campuses and Programs" xr:uid="{00000000-0004-0000-0D00-000017000000}"/>
    <hyperlink ref="A5" location="'Medical Lab Science'!A36" display="Click here for the Estimated Cost for a Sophomore Resident of WV (Off-Campus)" xr:uid="{0D04A044-2D03-47DE-ACEC-EF974D536916}"/>
    <hyperlink ref="A6" location="'Medical Lab Science'!A48" display="Click here for the Estimated Cost for a Sophomore Non-Resident (Off-Campus)" xr:uid="{B1124B7D-B6EB-4EC5-91CF-C949FA785F22}"/>
    <hyperlink ref="A7" location="'Medical Lab Science'!A60" display="Click here for the Estimated Cost for a Junior Resident of WV (Off-Campus)" xr:uid="{0154A5BC-31AB-4021-8131-7162BA0F2E8C}"/>
    <hyperlink ref="A8" location="'Medical Lab Science'!A72" display="Click here for the Estimated Cost for a Junior Non-Resident (Off-Campus)" xr:uid="{EE5D2099-6031-4DA9-BE52-4623460E3DD1}"/>
    <hyperlink ref="A9" location="'Medical Lab Science'!A84" display="Click here for the Estimated Cost for a Senior Resident of WV (Off-Campus)" xr:uid="{BB2ACF51-BFBC-45F8-8763-6392A7A438C6}"/>
    <hyperlink ref="A10" location="'Medical Lab Science'!A97" display="Click here for the Estimated Cost for a Senior Non-Resident (Off-Campus)" xr:uid="{187B74D5-34D6-433D-8953-A483A3F14E9E}"/>
    <hyperlink ref="A4" location="'Medical Lab Science'!A24" display="Click here for the Estimated Cost for a Freshman Non-Resident (On-Campus)" xr:uid="{C49A4672-3626-41B3-97CB-18F100CC3873}"/>
    <hyperlink ref="A3" location="'Medical Lab Science'!A12" display="Click here for the Estimated Cost for a Freshman Resident of WV (On-Campus)" xr:uid="{35D8C270-EE2D-4868-9644-4798DE69AD83}"/>
  </hyperlinks>
  <pageMargins left="0.7" right="0.7" top="0.75" bottom="0.75" header="0.3" footer="0.3"/>
  <pageSetup orientation="portrait"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</sheetPr>
  <dimension ref="A1:I238"/>
  <sheetViews>
    <sheetView topLeftCell="A85" workbookViewId="0">
      <selection activeCell="I83" sqref="I83"/>
    </sheetView>
  </sheetViews>
  <sheetFormatPr defaultRowHeight="15" x14ac:dyDescent="0.25"/>
  <cols>
    <col min="1" max="1" width="26.85546875" customWidth="1"/>
    <col min="2" max="2" width="17" customWidth="1"/>
    <col min="3" max="3" width="17" bestFit="1" customWidth="1"/>
    <col min="4" max="5" width="17" customWidth="1"/>
    <col min="6" max="6" width="2.7109375" customWidth="1"/>
    <col min="7" max="7" width="13.140625" bestFit="1" customWidth="1"/>
    <col min="8" max="8" width="2.7109375" customWidth="1"/>
    <col min="9" max="9" width="48.7109375" bestFit="1" customWidth="1"/>
  </cols>
  <sheetData>
    <row r="1" spans="1:9" ht="23.25" x14ac:dyDescent="0.35">
      <c r="A1" s="1" t="s">
        <v>263</v>
      </c>
    </row>
    <row r="2" spans="1:9" s="2" customFormat="1" ht="15.75" x14ac:dyDescent="0.25"/>
    <row r="3" spans="1:9" s="2" customFormat="1" ht="15.75" x14ac:dyDescent="0.25"/>
    <row r="4" spans="1:9" s="13" customFormat="1" ht="18.95" customHeight="1" x14ac:dyDescent="0.25">
      <c r="A4" s="183" t="s">
        <v>431</v>
      </c>
      <c r="B4" s="184"/>
      <c r="C4" s="184"/>
      <c r="D4" s="184"/>
      <c r="E4" s="185"/>
    </row>
    <row r="5" spans="1:9" s="21" customFormat="1" ht="15.75" x14ac:dyDescent="0.25">
      <c r="A5" s="3" t="s">
        <v>23</v>
      </c>
      <c r="B5" s="3" t="s">
        <v>11</v>
      </c>
      <c r="C5" s="3" t="s">
        <v>12</v>
      </c>
      <c r="D5" s="3" t="s">
        <v>454</v>
      </c>
      <c r="E5" s="4" t="s">
        <v>50</v>
      </c>
    </row>
    <row r="6" spans="1:9" s="2" customFormat="1" ht="15.75" x14ac:dyDescent="0.25">
      <c r="A6" s="5" t="s">
        <v>2</v>
      </c>
      <c r="B6" s="6">
        <v>5364</v>
      </c>
      <c r="C6" s="6">
        <v>5364</v>
      </c>
      <c r="D6" s="6">
        <v>5364</v>
      </c>
      <c r="E6" s="7">
        <v>16092</v>
      </c>
    </row>
    <row r="7" spans="1:9" s="2" customFormat="1" ht="15.75" x14ac:dyDescent="0.25">
      <c r="A7" s="5" t="s">
        <v>3</v>
      </c>
      <c r="B7" s="6">
        <v>702</v>
      </c>
      <c r="C7" s="6">
        <v>702</v>
      </c>
      <c r="D7" s="6">
        <v>684</v>
      </c>
      <c r="E7" s="7">
        <v>2088</v>
      </c>
    </row>
    <row r="8" spans="1:9" s="2" customFormat="1" ht="15.75" x14ac:dyDescent="0.25">
      <c r="A8" s="5" t="s">
        <v>4</v>
      </c>
      <c r="B8" s="6">
        <v>7335</v>
      </c>
      <c r="C8" s="6">
        <v>7335</v>
      </c>
      <c r="D8" s="6">
        <v>7335</v>
      </c>
      <c r="E8" s="7">
        <v>22005</v>
      </c>
    </row>
    <row r="9" spans="1:9" s="2" customFormat="1" ht="15.75" x14ac:dyDescent="0.25">
      <c r="A9" s="5" t="s">
        <v>16</v>
      </c>
      <c r="B9" s="6">
        <v>2271</v>
      </c>
      <c r="C9" s="6">
        <v>0</v>
      </c>
      <c r="D9" s="6">
        <v>0</v>
      </c>
      <c r="E9" s="7">
        <v>2271</v>
      </c>
    </row>
    <row r="10" spans="1:9" s="2" customFormat="1" ht="15.75" x14ac:dyDescent="0.25">
      <c r="A10" s="5" t="s">
        <v>5</v>
      </c>
      <c r="B10" s="8">
        <v>1173</v>
      </c>
      <c r="C10" s="6">
        <v>1695</v>
      </c>
      <c r="D10" s="8">
        <v>490</v>
      </c>
      <c r="E10" s="7">
        <v>3358</v>
      </c>
    </row>
    <row r="11" spans="1:9" s="2" customFormat="1" ht="15.75" x14ac:dyDescent="0.25">
      <c r="A11" s="5" t="s">
        <v>464</v>
      </c>
      <c r="B11" s="10">
        <v>3600</v>
      </c>
      <c r="C11" s="6">
        <v>3600</v>
      </c>
      <c r="D11" s="8">
        <v>3600</v>
      </c>
      <c r="E11" s="7">
        <v>10800</v>
      </c>
    </row>
    <row r="12" spans="1:9" s="2" customFormat="1" ht="15.75" x14ac:dyDescent="0.25">
      <c r="A12" s="5" t="s">
        <v>465</v>
      </c>
      <c r="B12" s="10">
        <v>3113</v>
      </c>
      <c r="C12" s="6">
        <v>3113</v>
      </c>
      <c r="D12" s="10">
        <v>3113</v>
      </c>
      <c r="E12" s="7">
        <v>9339</v>
      </c>
    </row>
    <row r="13" spans="1:9" s="2" customFormat="1" ht="15.75" x14ac:dyDescent="0.25">
      <c r="A13" s="5" t="s">
        <v>9</v>
      </c>
      <c r="B13" s="8">
        <v>670</v>
      </c>
      <c r="C13" s="6">
        <v>670</v>
      </c>
      <c r="D13" s="8">
        <v>670</v>
      </c>
      <c r="E13" s="7">
        <v>2010</v>
      </c>
    </row>
    <row r="14" spans="1:9" s="2" customFormat="1" ht="15.75" x14ac:dyDescent="0.25">
      <c r="A14" s="5" t="s">
        <v>10</v>
      </c>
      <c r="B14" s="8">
        <v>1065</v>
      </c>
      <c r="C14" s="6">
        <v>1065</v>
      </c>
      <c r="D14" s="8">
        <v>1065</v>
      </c>
      <c r="E14" s="7">
        <v>3195</v>
      </c>
    </row>
    <row r="15" spans="1:9" s="2" customFormat="1" ht="15.75" x14ac:dyDescent="0.25">
      <c r="A15" s="52" t="s">
        <v>13</v>
      </c>
      <c r="B15" s="7">
        <v>25293</v>
      </c>
      <c r="C15" s="7">
        <v>23544</v>
      </c>
      <c r="D15" s="7">
        <v>22321</v>
      </c>
      <c r="E15" s="7">
        <v>71158</v>
      </c>
      <c r="G15" s="14" t="s">
        <v>90</v>
      </c>
      <c r="I15" s="14" t="s">
        <v>91</v>
      </c>
    </row>
    <row r="16" spans="1:9" s="2" customFormat="1" ht="15.75" x14ac:dyDescent="0.25"/>
    <row r="17" spans="1:9" s="13" customFormat="1" ht="18.95" customHeight="1" x14ac:dyDescent="0.25">
      <c r="A17" s="152" t="s">
        <v>430</v>
      </c>
      <c r="B17" s="153"/>
      <c r="C17" s="153"/>
      <c r="D17" s="153"/>
      <c r="E17" s="154"/>
    </row>
    <row r="18" spans="1:9" s="21" customFormat="1" ht="15.75" x14ac:dyDescent="0.25">
      <c r="A18" s="3" t="s">
        <v>23</v>
      </c>
      <c r="B18" s="3" t="s">
        <v>11</v>
      </c>
      <c r="C18" s="3" t="s">
        <v>12</v>
      </c>
      <c r="D18" s="3" t="s">
        <v>454</v>
      </c>
      <c r="E18" s="4" t="s">
        <v>50</v>
      </c>
    </row>
    <row r="19" spans="1:9" s="2" customFormat="1" ht="15.75" x14ac:dyDescent="0.25">
      <c r="A19" s="5" t="s">
        <v>2</v>
      </c>
      <c r="B19" s="12">
        <v>15012</v>
      </c>
      <c r="C19" s="12">
        <v>15012</v>
      </c>
      <c r="D19" s="12">
        <v>15012</v>
      </c>
      <c r="E19" s="7">
        <v>45036</v>
      </c>
    </row>
    <row r="20" spans="1:9" s="2" customFormat="1" ht="15.75" x14ac:dyDescent="0.25">
      <c r="A20" s="5" t="s">
        <v>3</v>
      </c>
      <c r="B20" s="12">
        <v>702</v>
      </c>
      <c r="C20" s="12">
        <v>702</v>
      </c>
      <c r="D20" s="12">
        <v>702</v>
      </c>
      <c r="E20" s="7">
        <v>2106</v>
      </c>
    </row>
    <row r="21" spans="1:9" s="2" customFormat="1" ht="15.75" x14ac:dyDescent="0.25">
      <c r="A21" s="5" t="s">
        <v>4</v>
      </c>
      <c r="B21" s="6">
        <v>7335</v>
      </c>
      <c r="C21" s="12">
        <v>7335</v>
      </c>
      <c r="D21" s="6">
        <v>7335</v>
      </c>
      <c r="E21" s="7">
        <v>22005</v>
      </c>
    </row>
    <row r="22" spans="1:9" s="2" customFormat="1" ht="15.75" x14ac:dyDescent="0.25">
      <c r="A22" s="5" t="s">
        <v>16</v>
      </c>
      <c r="B22" s="6">
        <v>2271</v>
      </c>
      <c r="C22" s="12">
        <v>0</v>
      </c>
      <c r="D22" s="10">
        <v>0</v>
      </c>
      <c r="E22" s="7">
        <v>2271</v>
      </c>
    </row>
    <row r="23" spans="1:9" s="2" customFormat="1" ht="15.75" x14ac:dyDescent="0.25">
      <c r="A23" s="5" t="s">
        <v>5</v>
      </c>
      <c r="B23" s="8">
        <v>1173</v>
      </c>
      <c r="C23" s="12">
        <v>1695</v>
      </c>
      <c r="D23" s="8">
        <v>490</v>
      </c>
      <c r="E23" s="7">
        <v>3358</v>
      </c>
    </row>
    <row r="24" spans="1:9" s="2" customFormat="1" ht="15.75" x14ac:dyDescent="0.25">
      <c r="A24" s="5" t="s">
        <v>464</v>
      </c>
      <c r="B24" s="10">
        <v>3600</v>
      </c>
      <c r="C24" s="12">
        <v>3600</v>
      </c>
      <c r="D24" s="8">
        <v>3600</v>
      </c>
      <c r="E24" s="7">
        <v>10800</v>
      </c>
    </row>
    <row r="25" spans="1:9" s="2" customFormat="1" ht="15.75" x14ac:dyDescent="0.25">
      <c r="A25" s="5" t="s">
        <v>465</v>
      </c>
      <c r="B25" s="10">
        <v>3113</v>
      </c>
      <c r="C25" s="12">
        <v>3113</v>
      </c>
      <c r="D25" s="10">
        <v>3113</v>
      </c>
      <c r="E25" s="7">
        <v>9339</v>
      </c>
    </row>
    <row r="26" spans="1:9" s="2" customFormat="1" ht="15.75" x14ac:dyDescent="0.25">
      <c r="A26" s="5" t="s">
        <v>9</v>
      </c>
      <c r="B26" s="8">
        <v>985</v>
      </c>
      <c r="C26" s="12">
        <v>985</v>
      </c>
      <c r="D26" s="8">
        <v>985</v>
      </c>
      <c r="E26" s="7">
        <v>2955</v>
      </c>
    </row>
    <row r="27" spans="1:9" s="2" customFormat="1" ht="15.75" x14ac:dyDescent="0.25">
      <c r="A27" s="5" t="s">
        <v>10</v>
      </c>
      <c r="B27" s="8">
        <v>1065</v>
      </c>
      <c r="C27" s="12">
        <v>1065</v>
      </c>
      <c r="D27" s="8">
        <v>1065</v>
      </c>
      <c r="E27" s="7">
        <v>3195</v>
      </c>
    </row>
    <row r="28" spans="1:9" s="2" customFormat="1" ht="15.75" x14ac:dyDescent="0.25">
      <c r="A28" s="5" t="s">
        <v>520</v>
      </c>
      <c r="B28" s="8">
        <v>1525</v>
      </c>
      <c r="C28" s="12">
        <v>1525</v>
      </c>
      <c r="D28" s="8">
        <v>0</v>
      </c>
      <c r="E28" s="7">
        <v>3050</v>
      </c>
    </row>
    <row r="29" spans="1:9" s="2" customFormat="1" ht="15.75" x14ac:dyDescent="0.25">
      <c r="A29" s="5" t="s">
        <v>523</v>
      </c>
      <c r="B29" s="8">
        <v>125</v>
      </c>
      <c r="C29" s="12">
        <v>125</v>
      </c>
      <c r="D29" s="8">
        <v>0</v>
      </c>
      <c r="E29" s="7">
        <v>250</v>
      </c>
    </row>
    <row r="30" spans="1:9" s="2" customFormat="1" ht="15.75" x14ac:dyDescent="0.25">
      <c r="A30" s="52" t="s">
        <v>13</v>
      </c>
      <c r="B30" s="7">
        <v>36906</v>
      </c>
      <c r="C30" s="7">
        <v>35157</v>
      </c>
      <c r="D30" s="7">
        <v>32302</v>
      </c>
      <c r="E30" s="7">
        <v>104365</v>
      </c>
      <c r="G30" s="14" t="s">
        <v>90</v>
      </c>
      <c r="I30" s="14" t="s">
        <v>91</v>
      </c>
    </row>
    <row r="31" spans="1:9" s="2" customFormat="1" ht="15.75" x14ac:dyDescent="0.25"/>
    <row r="32" spans="1:9" s="13" customFormat="1" ht="18.95" customHeight="1" x14ac:dyDescent="0.25">
      <c r="A32" s="156" t="s">
        <v>429</v>
      </c>
      <c r="B32" s="92"/>
      <c r="C32" s="157"/>
      <c r="D32" s="157"/>
      <c r="E32" s="158"/>
    </row>
    <row r="33" spans="1:9" s="21" customFormat="1" ht="15.75" x14ac:dyDescent="0.25">
      <c r="A33" s="3" t="s">
        <v>23</v>
      </c>
      <c r="B33" s="3" t="s">
        <v>11</v>
      </c>
      <c r="C33" s="3" t="s">
        <v>12</v>
      </c>
      <c r="D33" s="3" t="s">
        <v>454</v>
      </c>
      <c r="E33" s="4" t="s">
        <v>50</v>
      </c>
    </row>
    <row r="34" spans="1:9" s="2" customFormat="1" ht="15.75" x14ac:dyDescent="0.25">
      <c r="A34" s="5" t="s">
        <v>2</v>
      </c>
      <c r="B34" s="6">
        <v>5364</v>
      </c>
      <c r="C34" s="6">
        <v>5364</v>
      </c>
      <c r="D34" s="6">
        <v>5364</v>
      </c>
      <c r="E34" s="7">
        <v>16092</v>
      </c>
    </row>
    <row r="35" spans="1:9" s="2" customFormat="1" ht="15.75" x14ac:dyDescent="0.25">
      <c r="A35" s="5" t="s">
        <v>3</v>
      </c>
      <c r="B35" s="6">
        <v>702</v>
      </c>
      <c r="C35" s="6">
        <v>702</v>
      </c>
      <c r="D35" s="6">
        <v>702</v>
      </c>
      <c r="E35" s="7">
        <v>2106</v>
      </c>
    </row>
    <row r="36" spans="1:9" s="2" customFormat="1" ht="15.75" x14ac:dyDescent="0.25">
      <c r="A36" s="5" t="s">
        <v>4</v>
      </c>
      <c r="B36" s="6">
        <v>7335</v>
      </c>
      <c r="C36" s="6">
        <v>7335</v>
      </c>
      <c r="D36" s="6">
        <v>7335</v>
      </c>
      <c r="E36" s="7">
        <v>22005</v>
      </c>
    </row>
    <row r="37" spans="1:9" s="2" customFormat="1" ht="15.75" x14ac:dyDescent="0.25">
      <c r="A37" s="5" t="s">
        <v>5</v>
      </c>
      <c r="B37" s="10">
        <v>773</v>
      </c>
      <c r="C37" s="6">
        <v>625</v>
      </c>
      <c r="D37" s="8">
        <v>150</v>
      </c>
      <c r="E37" s="7">
        <v>1548</v>
      </c>
    </row>
    <row r="38" spans="1:9" s="2" customFormat="1" ht="15.75" x14ac:dyDescent="0.25">
      <c r="A38" s="5" t="s">
        <v>468</v>
      </c>
      <c r="B38" s="10">
        <v>3200</v>
      </c>
      <c r="C38" s="6">
        <v>3200</v>
      </c>
      <c r="D38" s="8">
        <v>2440</v>
      </c>
      <c r="E38" s="7">
        <v>8840</v>
      </c>
    </row>
    <row r="39" spans="1:9" s="2" customFormat="1" ht="15.75" x14ac:dyDescent="0.25">
      <c r="A39" s="5" t="s">
        <v>464</v>
      </c>
      <c r="B39" s="10">
        <v>3600</v>
      </c>
      <c r="C39" s="6">
        <v>3600</v>
      </c>
      <c r="D39" s="8">
        <v>3600</v>
      </c>
      <c r="E39" s="7">
        <v>10800</v>
      </c>
    </row>
    <row r="40" spans="1:9" s="2" customFormat="1" ht="15.75" x14ac:dyDescent="0.25">
      <c r="A40" s="5" t="s">
        <v>465</v>
      </c>
      <c r="B40" s="10">
        <v>3113</v>
      </c>
      <c r="C40" s="6">
        <v>3113</v>
      </c>
      <c r="D40" s="10">
        <v>3113</v>
      </c>
      <c r="E40" s="7">
        <v>9339</v>
      </c>
    </row>
    <row r="41" spans="1:9" s="2" customFormat="1" ht="15.75" x14ac:dyDescent="0.25">
      <c r="A41" s="5" t="s">
        <v>9</v>
      </c>
      <c r="B41" s="8">
        <v>670</v>
      </c>
      <c r="C41" s="6">
        <v>670</v>
      </c>
      <c r="D41" s="8">
        <v>670</v>
      </c>
      <c r="E41" s="7">
        <v>2010</v>
      </c>
    </row>
    <row r="42" spans="1:9" s="2" customFormat="1" ht="15.75" x14ac:dyDescent="0.25">
      <c r="A42" s="5" t="s">
        <v>10</v>
      </c>
      <c r="B42" s="8">
        <v>1065</v>
      </c>
      <c r="C42" s="6">
        <v>1065</v>
      </c>
      <c r="D42" s="8">
        <v>694</v>
      </c>
      <c r="E42" s="7">
        <v>2824</v>
      </c>
      <c r="G42" s="14" t="s">
        <v>90</v>
      </c>
      <c r="I42" s="14" t="s">
        <v>91</v>
      </c>
    </row>
    <row r="43" spans="1:9" s="2" customFormat="1" ht="15.75" x14ac:dyDescent="0.25">
      <c r="A43" s="5" t="s">
        <v>520</v>
      </c>
      <c r="B43" s="8">
        <v>1525</v>
      </c>
      <c r="C43" s="12">
        <v>1525</v>
      </c>
      <c r="D43" s="8">
        <v>0</v>
      </c>
      <c r="E43" s="7">
        <v>3050</v>
      </c>
    </row>
    <row r="44" spans="1:9" s="2" customFormat="1" ht="15.75" x14ac:dyDescent="0.25">
      <c r="A44" s="5" t="s">
        <v>523</v>
      </c>
      <c r="B44" s="8">
        <v>125</v>
      </c>
      <c r="C44" s="12">
        <v>125</v>
      </c>
      <c r="D44" s="8">
        <v>0</v>
      </c>
      <c r="E44" s="7">
        <v>250</v>
      </c>
    </row>
    <row r="45" spans="1:9" s="2" customFormat="1" ht="15.75" x14ac:dyDescent="0.25">
      <c r="A45" s="9" t="s">
        <v>13</v>
      </c>
      <c r="B45" s="7">
        <v>27472</v>
      </c>
      <c r="C45" s="7">
        <v>27472</v>
      </c>
      <c r="D45" s="7">
        <v>24068</v>
      </c>
      <c r="E45" s="7">
        <v>78864</v>
      </c>
    </row>
    <row r="46" spans="1:9" s="13" customFormat="1" ht="18.95" customHeight="1" x14ac:dyDescent="0.25">
      <c r="A46" s="2"/>
      <c r="B46" s="2"/>
      <c r="C46" s="2"/>
      <c r="D46" s="2"/>
      <c r="E46" s="2"/>
    </row>
    <row r="47" spans="1:9" s="21" customFormat="1" ht="15.75" x14ac:dyDescent="0.25">
      <c r="A47" s="155" t="s">
        <v>428</v>
      </c>
      <c r="B47" s="152"/>
      <c r="C47" s="153"/>
      <c r="D47" s="153"/>
      <c r="E47" s="154"/>
    </row>
    <row r="48" spans="1:9" s="2" customFormat="1" ht="15.75" x14ac:dyDescent="0.25">
      <c r="A48" s="3" t="s">
        <v>23</v>
      </c>
      <c r="B48" s="3" t="s">
        <v>11</v>
      </c>
      <c r="C48" s="3" t="s">
        <v>12</v>
      </c>
      <c r="D48" s="3" t="s">
        <v>454</v>
      </c>
      <c r="E48" s="4" t="s">
        <v>50</v>
      </c>
    </row>
    <row r="49" spans="1:9" s="2" customFormat="1" ht="15.75" x14ac:dyDescent="0.25">
      <c r="A49" s="5" t="s">
        <v>2</v>
      </c>
      <c r="B49" s="12">
        <v>15012</v>
      </c>
      <c r="C49" s="12">
        <v>15012</v>
      </c>
      <c r="D49" s="12">
        <v>15012</v>
      </c>
      <c r="E49" s="7">
        <v>45036</v>
      </c>
    </row>
    <row r="50" spans="1:9" s="2" customFormat="1" ht="15.75" x14ac:dyDescent="0.25">
      <c r="A50" s="5" t="s">
        <v>3</v>
      </c>
      <c r="B50" s="12">
        <v>702</v>
      </c>
      <c r="C50" s="12">
        <v>702</v>
      </c>
      <c r="D50" s="12">
        <v>702</v>
      </c>
      <c r="E50" s="7">
        <v>2106</v>
      </c>
    </row>
    <row r="51" spans="1:9" s="2" customFormat="1" ht="15.75" x14ac:dyDescent="0.25">
      <c r="A51" s="5" t="s">
        <v>4</v>
      </c>
      <c r="B51" s="6">
        <v>7335</v>
      </c>
      <c r="C51" s="12">
        <v>7335</v>
      </c>
      <c r="D51" s="6">
        <v>7335</v>
      </c>
      <c r="E51" s="7">
        <v>22005</v>
      </c>
    </row>
    <row r="52" spans="1:9" s="2" customFormat="1" ht="15.75" x14ac:dyDescent="0.25">
      <c r="A52" s="5" t="s">
        <v>5</v>
      </c>
      <c r="B52" s="10">
        <v>773</v>
      </c>
      <c r="C52" s="12">
        <v>625</v>
      </c>
      <c r="D52" s="10">
        <v>150</v>
      </c>
      <c r="E52" s="7">
        <v>1548</v>
      </c>
    </row>
    <row r="53" spans="1:9" s="2" customFormat="1" ht="15.75" x14ac:dyDescent="0.25">
      <c r="A53" s="5" t="s">
        <v>468</v>
      </c>
      <c r="B53" s="10">
        <v>3200</v>
      </c>
      <c r="C53" s="12">
        <v>3200</v>
      </c>
      <c r="D53" s="10">
        <v>2440</v>
      </c>
      <c r="E53" s="7">
        <v>8840</v>
      </c>
    </row>
    <row r="54" spans="1:9" s="2" customFormat="1" ht="15.75" x14ac:dyDescent="0.25">
      <c r="A54" s="5" t="s">
        <v>464</v>
      </c>
      <c r="B54" s="10">
        <v>3600</v>
      </c>
      <c r="C54" s="12">
        <v>3600</v>
      </c>
      <c r="D54" s="8">
        <v>3600</v>
      </c>
      <c r="E54" s="7">
        <v>10800</v>
      </c>
    </row>
    <row r="55" spans="1:9" s="2" customFormat="1" ht="15.75" x14ac:dyDescent="0.25">
      <c r="A55" s="5" t="s">
        <v>465</v>
      </c>
      <c r="B55" s="10">
        <v>3113</v>
      </c>
      <c r="C55" s="12">
        <v>3113</v>
      </c>
      <c r="D55" s="10">
        <v>3113</v>
      </c>
      <c r="E55" s="7">
        <v>9339</v>
      </c>
    </row>
    <row r="56" spans="1:9" s="2" customFormat="1" ht="15.75" x14ac:dyDescent="0.25">
      <c r="A56" s="5" t="s">
        <v>9</v>
      </c>
      <c r="B56" s="8">
        <v>985</v>
      </c>
      <c r="C56" s="12">
        <v>985</v>
      </c>
      <c r="D56" s="8">
        <v>985</v>
      </c>
      <c r="E56" s="7">
        <v>2955</v>
      </c>
      <c r="G56" s="14" t="s">
        <v>90</v>
      </c>
      <c r="I56" s="14" t="s">
        <v>91</v>
      </c>
    </row>
    <row r="57" spans="1:9" s="2" customFormat="1" ht="15.75" x14ac:dyDescent="0.25">
      <c r="A57" s="5" t="s">
        <v>10</v>
      </c>
      <c r="B57" s="8">
        <v>1065</v>
      </c>
      <c r="C57" s="12">
        <v>1065</v>
      </c>
      <c r="D57" s="8">
        <v>1065</v>
      </c>
      <c r="E57" s="7">
        <v>3195</v>
      </c>
    </row>
    <row r="58" spans="1:9" s="2" customFormat="1" ht="15.75" x14ac:dyDescent="0.25">
      <c r="A58" s="5" t="s">
        <v>520</v>
      </c>
      <c r="B58" s="8">
        <v>1525</v>
      </c>
      <c r="C58" s="12">
        <v>1525</v>
      </c>
      <c r="D58" s="8">
        <v>0</v>
      </c>
      <c r="E58" s="7">
        <v>3050</v>
      </c>
    </row>
    <row r="59" spans="1:9" s="2" customFormat="1" ht="15.75" x14ac:dyDescent="0.25">
      <c r="A59" s="5" t="s">
        <v>523</v>
      </c>
      <c r="B59" s="8">
        <v>125</v>
      </c>
      <c r="C59" s="12">
        <v>125</v>
      </c>
      <c r="D59" s="8">
        <v>0</v>
      </c>
      <c r="E59" s="7">
        <v>250</v>
      </c>
    </row>
    <row r="60" spans="1:9" s="13" customFormat="1" ht="18.95" customHeight="1" x14ac:dyDescent="0.25">
      <c r="A60" s="9" t="s">
        <v>13</v>
      </c>
      <c r="B60" s="7">
        <v>37435</v>
      </c>
      <c r="C60" s="7">
        <v>37287</v>
      </c>
      <c r="D60" s="7">
        <v>34402</v>
      </c>
      <c r="E60" s="7">
        <v>109124</v>
      </c>
    </row>
    <row r="61" spans="1:9" s="2" customFormat="1" ht="15.75" x14ac:dyDescent="0.25">
      <c r="I61" s="21"/>
    </row>
    <row r="62" spans="1:9" s="2" customFormat="1" ht="15.75" x14ac:dyDescent="0.25">
      <c r="A62" s="155" t="s">
        <v>427</v>
      </c>
      <c r="B62" s="152"/>
      <c r="C62" s="153"/>
      <c r="D62" s="153"/>
      <c r="E62" s="154"/>
    </row>
    <row r="63" spans="1:9" s="2" customFormat="1" ht="15.75" x14ac:dyDescent="0.25">
      <c r="A63" s="3" t="s">
        <v>23</v>
      </c>
      <c r="B63" s="3" t="s">
        <v>11</v>
      </c>
      <c r="C63" s="3" t="s">
        <v>12</v>
      </c>
      <c r="D63" s="3" t="s">
        <v>454</v>
      </c>
      <c r="E63" s="4" t="s">
        <v>50</v>
      </c>
    </row>
    <row r="64" spans="1:9" s="2" customFormat="1" ht="15.75" x14ac:dyDescent="0.25">
      <c r="A64" s="11" t="s">
        <v>2</v>
      </c>
      <c r="B64" s="6">
        <v>4770</v>
      </c>
      <c r="C64" s="6">
        <v>4770</v>
      </c>
      <c r="D64" s="6">
        <v>4770</v>
      </c>
      <c r="E64" s="50">
        <v>14310</v>
      </c>
    </row>
    <row r="65" spans="1:9" s="2" customFormat="1" ht="15.75" x14ac:dyDescent="0.25">
      <c r="A65" s="11" t="s">
        <v>3</v>
      </c>
      <c r="B65" s="6">
        <v>684</v>
      </c>
      <c r="C65" s="6">
        <v>684</v>
      </c>
      <c r="D65" s="6">
        <v>684</v>
      </c>
      <c r="E65" s="50">
        <v>2052</v>
      </c>
    </row>
    <row r="66" spans="1:9" s="2" customFormat="1" ht="15.75" x14ac:dyDescent="0.25">
      <c r="A66" s="11" t="s">
        <v>4</v>
      </c>
      <c r="B66" s="6">
        <v>6687</v>
      </c>
      <c r="C66" s="6">
        <v>6687</v>
      </c>
      <c r="D66" s="6">
        <v>6687</v>
      </c>
      <c r="E66" s="50">
        <v>20061</v>
      </c>
    </row>
    <row r="67" spans="1:9" s="2" customFormat="1" ht="15.75" x14ac:dyDescent="0.25">
      <c r="A67" s="11" t="s">
        <v>5</v>
      </c>
      <c r="B67" s="12">
        <v>957</v>
      </c>
      <c r="C67" s="12">
        <v>300</v>
      </c>
      <c r="D67" s="6">
        <v>1500</v>
      </c>
      <c r="E67" s="50">
        <v>2757</v>
      </c>
    </row>
    <row r="68" spans="1:9" s="2" customFormat="1" ht="15.75" x14ac:dyDescent="0.25">
      <c r="A68" s="11" t="s">
        <v>468</v>
      </c>
      <c r="B68" s="12">
        <v>4500</v>
      </c>
      <c r="C68" s="12">
        <v>4500</v>
      </c>
      <c r="D68" s="6">
        <v>4500</v>
      </c>
      <c r="E68" s="50">
        <v>13500</v>
      </c>
    </row>
    <row r="69" spans="1:9" s="2" customFormat="1" ht="15.75" x14ac:dyDescent="0.25">
      <c r="A69" s="11" t="s">
        <v>464</v>
      </c>
      <c r="B69" s="10">
        <v>3600</v>
      </c>
      <c r="C69" s="10">
        <v>3600</v>
      </c>
      <c r="D69" s="8">
        <v>2775</v>
      </c>
      <c r="E69" s="50">
        <v>9975</v>
      </c>
    </row>
    <row r="70" spans="1:9" s="2" customFormat="1" ht="15.75" x14ac:dyDescent="0.25">
      <c r="A70" s="11" t="s">
        <v>465</v>
      </c>
      <c r="B70" s="10">
        <v>3113</v>
      </c>
      <c r="C70" s="10">
        <v>3113</v>
      </c>
      <c r="D70" s="10">
        <v>1107</v>
      </c>
      <c r="E70" s="50">
        <v>7333</v>
      </c>
      <c r="G70" s="14" t="s">
        <v>90</v>
      </c>
      <c r="I70" s="14" t="s">
        <v>91</v>
      </c>
    </row>
    <row r="71" spans="1:9" s="2" customFormat="1" ht="15.75" x14ac:dyDescent="0.25">
      <c r="A71" s="11" t="s">
        <v>9</v>
      </c>
      <c r="B71" s="8">
        <v>670</v>
      </c>
      <c r="C71" s="10">
        <v>670</v>
      </c>
      <c r="D71" s="8">
        <v>432</v>
      </c>
      <c r="E71" s="50">
        <v>1772</v>
      </c>
    </row>
    <row r="72" spans="1:9" s="13" customFormat="1" ht="18.95" customHeight="1" x14ac:dyDescent="0.25">
      <c r="A72" s="11" t="s">
        <v>10</v>
      </c>
      <c r="B72" s="8">
        <v>1065</v>
      </c>
      <c r="C72" s="10">
        <v>1065</v>
      </c>
      <c r="D72" s="8">
        <v>694</v>
      </c>
      <c r="E72" s="50">
        <v>2824</v>
      </c>
    </row>
    <row r="73" spans="1:9" s="2" customFormat="1" ht="15.75" x14ac:dyDescent="0.25">
      <c r="A73" s="5" t="s">
        <v>520</v>
      </c>
      <c r="B73" s="8">
        <v>1525</v>
      </c>
      <c r="C73" s="12">
        <v>1525</v>
      </c>
      <c r="D73" s="8">
        <v>0</v>
      </c>
      <c r="E73" s="7">
        <v>3050</v>
      </c>
    </row>
    <row r="74" spans="1:9" s="2" customFormat="1" ht="15.75" x14ac:dyDescent="0.25">
      <c r="A74" s="5" t="s">
        <v>523</v>
      </c>
      <c r="B74" s="8">
        <v>125</v>
      </c>
      <c r="C74" s="12">
        <v>125</v>
      </c>
      <c r="D74" s="8">
        <v>0</v>
      </c>
      <c r="E74" s="7">
        <v>250</v>
      </c>
    </row>
    <row r="75" spans="1:9" s="2" customFormat="1" ht="15.75" x14ac:dyDescent="0.25">
      <c r="A75" s="9" t="s">
        <v>13</v>
      </c>
      <c r="B75" s="7">
        <v>27696</v>
      </c>
      <c r="C75" s="7">
        <v>27039</v>
      </c>
      <c r="D75" s="7">
        <v>23149</v>
      </c>
      <c r="E75" s="7">
        <v>77884</v>
      </c>
    </row>
    <row r="76" spans="1:9" s="2" customFormat="1" ht="15.75" x14ac:dyDescent="0.25">
      <c r="E76" s="99"/>
    </row>
    <row r="77" spans="1:9" s="2" customFormat="1" ht="15.75" x14ac:dyDescent="0.25">
      <c r="A77" s="159" t="s">
        <v>426</v>
      </c>
      <c r="B77" s="156"/>
      <c r="C77" s="157"/>
      <c r="D77" s="157"/>
      <c r="E77" s="160"/>
    </row>
    <row r="78" spans="1:9" s="2" customFormat="1" ht="15.75" x14ac:dyDescent="0.25">
      <c r="A78" s="3" t="s">
        <v>23</v>
      </c>
      <c r="B78" s="3" t="s">
        <v>11</v>
      </c>
      <c r="C78" s="3" t="s">
        <v>12</v>
      </c>
      <c r="D78" s="3" t="s">
        <v>454</v>
      </c>
      <c r="E78" s="100" t="s">
        <v>50</v>
      </c>
    </row>
    <row r="79" spans="1:9" s="2" customFormat="1" ht="15.75" x14ac:dyDescent="0.25">
      <c r="A79" s="11" t="s">
        <v>2</v>
      </c>
      <c r="B79" s="12">
        <v>13446</v>
      </c>
      <c r="C79" s="12">
        <v>13446</v>
      </c>
      <c r="D79" s="12">
        <v>13446</v>
      </c>
      <c r="E79" s="50">
        <v>40338</v>
      </c>
    </row>
    <row r="80" spans="1:9" s="2" customFormat="1" ht="15.75" x14ac:dyDescent="0.25">
      <c r="A80" s="11" t="s">
        <v>3</v>
      </c>
      <c r="B80" s="12">
        <v>684</v>
      </c>
      <c r="C80" s="12">
        <v>684</v>
      </c>
      <c r="D80" s="12">
        <v>684</v>
      </c>
      <c r="E80" s="50">
        <v>2052</v>
      </c>
    </row>
    <row r="81" spans="1:9" s="2" customFormat="1" ht="15.75" x14ac:dyDescent="0.25">
      <c r="A81" s="11" t="s">
        <v>4</v>
      </c>
      <c r="B81" s="6">
        <v>6687</v>
      </c>
      <c r="C81" s="6">
        <v>6687</v>
      </c>
      <c r="D81" s="6">
        <v>6687</v>
      </c>
      <c r="E81" s="50">
        <v>20061</v>
      </c>
    </row>
    <row r="82" spans="1:9" s="2" customFormat="1" ht="15.75" x14ac:dyDescent="0.25">
      <c r="A82" s="11" t="s">
        <v>424</v>
      </c>
      <c r="B82" s="12">
        <v>957</v>
      </c>
      <c r="C82" s="12">
        <v>300</v>
      </c>
      <c r="D82" s="10">
        <v>1500</v>
      </c>
      <c r="E82" s="50">
        <v>2757</v>
      </c>
    </row>
    <row r="83" spans="1:9" s="2" customFormat="1" ht="15.75" x14ac:dyDescent="0.25">
      <c r="A83" s="11" t="s">
        <v>468</v>
      </c>
      <c r="B83" s="12">
        <v>4500</v>
      </c>
      <c r="C83" s="12">
        <v>4500</v>
      </c>
      <c r="D83" s="10">
        <v>4500</v>
      </c>
      <c r="E83" s="50">
        <v>13500</v>
      </c>
    </row>
    <row r="84" spans="1:9" s="2" customFormat="1" ht="15.75" x14ac:dyDescent="0.25">
      <c r="A84" s="11" t="s">
        <v>464</v>
      </c>
      <c r="B84" s="10">
        <v>3600</v>
      </c>
      <c r="C84" s="10">
        <v>3985</v>
      </c>
      <c r="D84" s="8">
        <v>2775</v>
      </c>
      <c r="E84" s="50">
        <v>10360</v>
      </c>
      <c r="G84" s="14" t="s">
        <v>90</v>
      </c>
      <c r="I84" s="14" t="s">
        <v>91</v>
      </c>
    </row>
    <row r="85" spans="1:9" s="2" customFormat="1" ht="15.75" x14ac:dyDescent="0.25">
      <c r="A85" s="11" t="s">
        <v>465</v>
      </c>
      <c r="B85" s="10">
        <v>3113</v>
      </c>
      <c r="C85" s="10">
        <v>1555</v>
      </c>
      <c r="D85" s="10">
        <v>1107</v>
      </c>
      <c r="E85" s="50">
        <v>5775</v>
      </c>
    </row>
    <row r="86" spans="1:9" s="2" customFormat="1" ht="15.75" x14ac:dyDescent="0.25">
      <c r="A86" s="11" t="s">
        <v>9</v>
      </c>
      <c r="B86" s="8">
        <v>985</v>
      </c>
      <c r="C86" s="8">
        <v>985</v>
      </c>
      <c r="D86" s="8">
        <v>638</v>
      </c>
      <c r="E86" s="50">
        <v>2608</v>
      </c>
    </row>
    <row r="87" spans="1:9" s="2" customFormat="1" ht="15.75" x14ac:dyDescent="0.25">
      <c r="A87" s="11" t="s">
        <v>10</v>
      </c>
      <c r="B87" s="8">
        <v>1065</v>
      </c>
      <c r="C87" s="8">
        <v>1065</v>
      </c>
      <c r="D87" s="8">
        <v>694</v>
      </c>
      <c r="E87" s="50">
        <v>2824</v>
      </c>
    </row>
    <row r="88" spans="1:9" s="2" customFormat="1" ht="15.75" x14ac:dyDescent="0.25">
      <c r="A88" s="5" t="s">
        <v>520</v>
      </c>
      <c r="B88" s="8">
        <v>1525</v>
      </c>
      <c r="C88" s="12">
        <v>1525</v>
      </c>
      <c r="D88" s="8">
        <v>0</v>
      </c>
      <c r="E88" s="7">
        <v>3050</v>
      </c>
    </row>
    <row r="89" spans="1:9" s="2" customFormat="1" ht="15.75" x14ac:dyDescent="0.25">
      <c r="A89" s="5" t="s">
        <v>523</v>
      </c>
      <c r="B89" s="8">
        <v>125</v>
      </c>
      <c r="C89" s="12">
        <v>125</v>
      </c>
      <c r="D89" s="8">
        <v>0</v>
      </c>
      <c r="E89" s="7">
        <v>250</v>
      </c>
    </row>
    <row r="90" spans="1:9" s="2" customFormat="1" ht="15.75" x14ac:dyDescent="0.25">
      <c r="A90" s="9" t="s">
        <v>13</v>
      </c>
      <c r="B90" s="7">
        <v>36687</v>
      </c>
      <c r="C90" s="7">
        <v>34857</v>
      </c>
      <c r="D90" s="7">
        <v>32031</v>
      </c>
      <c r="E90" s="7">
        <v>103575</v>
      </c>
    </row>
    <row r="91" spans="1:9" s="2" customFormat="1" ht="15.75" x14ac:dyDescent="0.25"/>
    <row r="92" spans="1:9" s="2" customFormat="1" ht="15.75" x14ac:dyDescent="0.25">
      <c r="A92" s="116" t="s">
        <v>453</v>
      </c>
    </row>
    <row r="93" spans="1:9" s="2" customFormat="1" ht="15.75" x14ac:dyDescent="0.25"/>
    <row r="94" spans="1:9" s="2" customFormat="1" ht="15.75" x14ac:dyDescent="0.25"/>
    <row r="95" spans="1:9" s="2" customFormat="1" ht="15.75" x14ac:dyDescent="0.25"/>
    <row r="96" spans="1:9" s="2" customFormat="1" ht="15.75" x14ac:dyDescent="0.25"/>
    <row r="97" s="2" customFormat="1" ht="15.75" x14ac:dyDescent="0.25"/>
    <row r="98" s="2" customFormat="1" ht="15.75" x14ac:dyDescent="0.25"/>
    <row r="99" s="2" customFormat="1" ht="15.75" x14ac:dyDescent="0.25"/>
    <row r="100" s="2" customFormat="1" ht="15.75" x14ac:dyDescent="0.25"/>
    <row r="101" s="2" customFormat="1" ht="15.75" x14ac:dyDescent="0.25"/>
    <row r="102" s="2" customFormat="1" ht="15.75" x14ac:dyDescent="0.25"/>
    <row r="103" s="2" customFormat="1" ht="15.75" x14ac:dyDescent="0.25"/>
    <row r="104" s="2" customFormat="1" ht="15.75" x14ac:dyDescent="0.25"/>
    <row r="105" s="2" customFormat="1" ht="15.75" x14ac:dyDescent="0.25"/>
    <row r="106" s="2" customFormat="1" ht="15.75" x14ac:dyDescent="0.25"/>
    <row r="107" s="2" customFormat="1" ht="15.75" x14ac:dyDescent="0.25"/>
    <row r="108" s="2" customFormat="1" ht="15.75" x14ac:dyDescent="0.25"/>
    <row r="109" s="2" customFormat="1" ht="15.75" x14ac:dyDescent="0.25"/>
    <row r="110" s="2" customFormat="1" ht="15.75" x14ac:dyDescent="0.25"/>
    <row r="111" s="2" customFormat="1" ht="15.75" x14ac:dyDescent="0.25"/>
    <row r="112" s="2" customFormat="1" ht="15.75" x14ac:dyDescent="0.25"/>
    <row r="113" s="2" customFormat="1" ht="15.75" x14ac:dyDescent="0.25"/>
    <row r="114" s="2" customFormat="1" ht="15.75" x14ac:dyDescent="0.25"/>
    <row r="115" s="2" customFormat="1" ht="15.75" x14ac:dyDescent="0.25"/>
    <row r="116" s="2" customFormat="1" ht="15.75" x14ac:dyDescent="0.25"/>
    <row r="117" s="2" customFormat="1" ht="15.75" x14ac:dyDescent="0.25"/>
    <row r="118" s="2" customFormat="1" ht="15.75" x14ac:dyDescent="0.25"/>
    <row r="119" s="2" customFormat="1" ht="15.75" x14ac:dyDescent="0.25"/>
    <row r="120" s="2" customFormat="1" ht="15.75" x14ac:dyDescent="0.25"/>
    <row r="121" s="2" customFormat="1" ht="15.75" x14ac:dyDescent="0.25"/>
    <row r="122" s="2" customFormat="1" ht="15.75" x14ac:dyDescent="0.25"/>
    <row r="123" s="2" customFormat="1" ht="15.75" x14ac:dyDescent="0.25"/>
    <row r="124" s="2" customFormat="1" ht="15.75" x14ac:dyDescent="0.25"/>
    <row r="125" s="2" customFormat="1" ht="15.75" x14ac:dyDescent="0.25"/>
    <row r="126" s="2" customFormat="1" ht="15.75" x14ac:dyDescent="0.25"/>
    <row r="127" s="2" customFormat="1" ht="15.75" x14ac:dyDescent="0.25"/>
    <row r="128" s="2" customFormat="1" ht="15.75" x14ac:dyDescent="0.25"/>
    <row r="129" s="2" customFormat="1" ht="15.75" x14ac:dyDescent="0.25"/>
    <row r="130" s="2" customFormat="1" ht="15.75" x14ac:dyDescent="0.25"/>
    <row r="131" s="2" customFormat="1" ht="15.75" x14ac:dyDescent="0.25"/>
    <row r="132" s="2" customFormat="1" ht="15.75" x14ac:dyDescent="0.25"/>
    <row r="133" s="2" customFormat="1" ht="15.75" x14ac:dyDescent="0.25"/>
    <row r="134" s="2" customFormat="1" ht="15.75" x14ac:dyDescent="0.25"/>
    <row r="135" s="2" customFormat="1" ht="15.75" x14ac:dyDescent="0.25"/>
    <row r="136" s="2" customFormat="1" ht="15.75" x14ac:dyDescent="0.25"/>
    <row r="137" s="2" customFormat="1" ht="15.75" x14ac:dyDescent="0.25"/>
    <row r="138" s="2" customFormat="1" ht="15.75" x14ac:dyDescent="0.25"/>
    <row r="139" s="2" customFormat="1" ht="15.75" x14ac:dyDescent="0.25"/>
    <row r="140" s="2" customFormat="1" ht="15.75" x14ac:dyDescent="0.25"/>
    <row r="141" s="2" customFormat="1" ht="15.75" x14ac:dyDescent="0.25"/>
    <row r="142" s="2" customFormat="1" ht="15.75" x14ac:dyDescent="0.25"/>
    <row r="143" s="2" customFormat="1" ht="15.75" x14ac:dyDescent="0.25"/>
    <row r="144" s="2" customFormat="1" ht="15.75" x14ac:dyDescent="0.25"/>
    <row r="145" s="2" customFormat="1" ht="15.75" x14ac:dyDescent="0.25"/>
    <row r="146" s="2" customFormat="1" ht="15.75" x14ac:dyDescent="0.25"/>
    <row r="147" s="2" customFormat="1" ht="15.75" x14ac:dyDescent="0.25"/>
    <row r="148" s="2" customFormat="1" ht="15.75" x14ac:dyDescent="0.25"/>
    <row r="149" s="2" customFormat="1" ht="15.75" x14ac:dyDescent="0.25"/>
    <row r="150" s="2" customFormat="1" ht="15.75" x14ac:dyDescent="0.25"/>
    <row r="151" s="2" customFormat="1" ht="15.75" x14ac:dyDescent="0.25"/>
    <row r="152" s="2" customFormat="1" ht="15.75" x14ac:dyDescent="0.25"/>
    <row r="153" s="2" customFormat="1" ht="15.75" x14ac:dyDescent="0.25"/>
    <row r="154" s="2" customFormat="1" ht="15.75" x14ac:dyDescent="0.25"/>
    <row r="155" s="2" customFormat="1" ht="15.75" x14ac:dyDescent="0.25"/>
    <row r="156" s="2" customFormat="1" ht="15.75" x14ac:dyDescent="0.25"/>
    <row r="157" s="2" customFormat="1" ht="15.75" x14ac:dyDescent="0.25"/>
    <row r="158" s="2" customFormat="1" ht="15.75" x14ac:dyDescent="0.25"/>
    <row r="159" s="2" customFormat="1" ht="15.75" x14ac:dyDescent="0.25"/>
    <row r="160" s="2" customFormat="1" ht="15.75" x14ac:dyDescent="0.25"/>
    <row r="161" s="2" customFormat="1" ht="15.75" x14ac:dyDescent="0.25"/>
    <row r="162" s="2" customFormat="1" ht="15.75" x14ac:dyDescent="0.25"/>
    <row r="163" s="2" customFormat="1" ht="15.75" x14ac:dyDescent="0.25"/>
    <row r="164" s="2" customFormat="1" ht="15.75" x14ac:dyDescent="0.25"/>
    <row r="165" s="2" customFormat="1" ht="15.75" x14ac:dyDescent="0.25"/>
    <row r="166" s="2" customFormat="1" ht="15.75" x14ac:dyDescent="0.25"/>
    <row r="167" s="2" customFormat="1" ht="15.75" x14ac:dyDescent="0.25"/>
    <row r="168" s="2" customFormat="1" ht="15.75" x14ac:dyDescent="0.25"/>
    <row r="169" s="2" customFormat="1" ht="15.75" x14ac:dyDescent="0.25"/>
    <row r="170" s="2" customFormat="1" ht="15.75" x14ac:dyDescent="0.25"/>
    <row r="171" s="2" customFormat="1" ht="15.75" x14ac:dyDescent="0.25"/>
    <row r="172" s="2" customFormat="1" ht="15.75" x14ac:dyDescent="0.25"/>
    <row r="173" s="2" customFormat="1" ht="15.75" x14ac:dyDescent="0.25"/>
    <row r="174" s="2" customFormat="1" ht="15.75" x14ac:dyDescent="0.25"/>
    <row r="175" s="2" customFormat="1" ht="15.75" x14ac:dyDescent="0.25"/>
    <row r="176" s="2" customFormat="1" ht="15.75" x14ac:dyDescent="0.25"/>
    <row r="177" s="2" customFormat="1" ht="15.75" x14ac:dyDescent="0.25"/>
    <row r="178" s="2" customFormat="1" ht="15.75" x14ac:dyDescent="0.25"/>
    <row r="179" s="2" customFormat="1" ht="15.75" x14ac:dyDescent="0.25"/>
    <row r="180" s="2" customFormat="1" ht="15.75" x14ac:dyDescent="0.25"/>
    <row r="181" s="2" customFormat="1" ht="15.75" x14ac:dyDescent="0.25"/>
    <row r="182" s="2" customFormat="1" ht="15.75" x14ac:dyDescent="0.25"/>
    <row r="183" s="2" customFormat="1" ht="15.75" x14ac:dyDescent="0.25"/>
    <row r="184" s="2" customFormat="1" ht="15.75" x14ac:dyDescent="0.25"/>
    <row r="185" s="2" customFormat="1" ht="15.75" x14ac:dyDescent="0.25"/>
    <row r="186" s="2" customFormat="1" ht="15.75" x14ac:dyDescent="0.25"/>
    <row r="187" s="2" customFormat="1" ht="15.75" x14ac:dyDescent="0.25"/>
    <row r="188" s="2" customFormat="1" ht="15.75" x14ac:dyDescent="0.25"/>
    <row r="189" s="2" customFormat="1" ht="15.75" x14ac:dyDescent="0.25"/>
    <row r="190" s="2" customFormat="1" ht="15.75" x14ac:dyDescent="0.25"/>
    <row r="191" s="2" customFormat="1" ht="15.75" x14ac:dyDescent="0.25"/>
    <row r="192" s="2" customFormat="1" ht="15.75" x14ac:dyDescent="0.25"/>
    <row r="193" s="2" customFormat="1" ht="15.75" x14ac:dyDescent="0.25"/>
    <row r="194" s="2" customFormat="1" ht="15.75" x14ac:dyDescent="0.25"/>
    <row r="195" s="2" customFormat="1" ht="15.75" x14ac:dyDescent="0.25"/>
    <row r="196" s="2" customFormat="1" ht="15.75" x14ac:dyDescent="0.25"/>
    <row r="197" s="2" customFormat="1" ht="15.75" x14ac:dyDescent="0.25"/>
    <row r="198" s="2" customFormat="1" ht="15.75" x14ac:dyDescent="0.25"/>
    <row r="199" s="2" customFormat="1" ht="15.75" x14ac:dyDescent="0.25"/>
    <row r="200" s="2" customFormat="1" ht="15.75" x14ac:dyDescent="0.25"/>
    <row r="201" s="2" customFormat="1" ht="15.75" x14ac:dyDescent="0.25"/>
    <row r="202" s="2" customFormat="1" ht="15.75" x14ac:dyDescent="0.25"/>
    <row r="203" s="2" customFormat="1" ht="15.75" x14ac:dyDescent="0.25"/>
    <row r="204" s="2" customFormat="1" ht="15.75" x14ac:dyDescent="0.25"/>
    <row r="205" s="2" customFormat="1" ht="15.75" x14ac:dyDescent="0.25"/>
    <row r="206" s="2" customFormat="1" ht="15.75" x14ac:dyDescent="0.25"/>
    <row r="207" s="2" customFormat="1" ht="15.75" x14ac:dyDescent="0.25"/>
    <row r="208" s="2" customFormat="1" ht="15.75" x14ac:dyDescent="0.25"/>
    <row r="209" s="2" customFormat="1" ht="15.75" x14ac:dyDescent="0.25"/>
    <row r="210" s="2" customFormat="1" ht="15.75" x14ac:dyDescent="0.25"/>
    <row r="211" s="2" customFormat="1" ht="15.75" x14ac:dyDescent="0.25"/>
    <row r="212" s="2" customFormat="1" ht="15.75" x14ac:dyDescent="0.25"/>
    <row r="213" s="2" customFormat="1" ht="15.75" x14ac:dyDescent="0.25"/>
    <row r="214" s="2" customFormat="1" ht="15.75" x14ac:dyDescent="0.25"/>
    <row r="215" s="2" customFormat="1" ht="15.75" x14ac:dyDescent="0.25"/>
    <row r="216" s="2" customFormat="1" ht="15.75" x14ac:dyDescent="0.25"/>
    <row r="217" s="2" customFormat="1" ht="15.75" x14ac:dyDescent="0.25"/>
    <row r="218" s="2" customFormat="1" ht="15.75" x14ac:dyDescent="0.25"/>
    <row r="219" s="2" customFormat="1" ht="15.75" x14ac:dyDescent="0.25"/>
    <row r="220" s="2" customFormat="1" ht="15.75" x14ac:dyDescent="0.25"/>
    <row r="221" s="2" customFormat="1" ht="15.75" x14ac:dyDescent="0.25"/>
    <row r="222" s="2" customFormat="1" ht="15.75" x14ac:dyDescent="0.25"/>
    <row r="223" s="2" customFormat="1" ht="15.75" x14ac:dyDescent="0.25"/>
    <row r="224" s="2" customFormat="1" ht="15.75" x14ac:dyDescent="0.25"/>
    <row r="225" spans="1:5" s="2" customFormat="1" ht="15.75" x14ac:dyDescent="0.25"/>
    <row r="226" spans="1:5" s="2" customFormat="1" ht="15.75" x14ac:dyDescent="0.25"/>
    <row r="227" spans="1:5" s="2" customFormat="1" ht="15.75" x14ac:dyDescent="0.25"/>
    <row r="228" spans="1:5" s="2" customFormat="1" ht="15.75" x14ac:dyDescent="0.25"/>
    <row r="229" spans="1:5" s="2" customFormat="1" ht="15.75" x14ac:dyDescent="0.25"/>
    <row r="230" spans="1:5" s="2" customFormat="1" ht="15.75" x14ac:dyDescent="0.25"/>
    <row r="231" spans="1:5" s="2" customFormat="1" ht="15.75" x14ac:dyDescent="0.25"/>
    <row r="232" spans="1:5" s="2" customFormat="1" ht="15.75" x14ac:dyDescent="0.25"/>
    <row r="233" spans="1:5" s="2" customFormat="1" ht="15.75" x14ac:dyDescent="0.25"/>
    <row r="234" spans="1:5" s="2" customFormat="1" ht="15.75" x14ac:dyDescent="0.25"/>
    <row r="235" spans="1:5" ht="15.75" x14ac:dyDescent="0.25">
      <c r="A235" s="2"/>
      <c r="B235" s="2"/>
      <c r="C235" s="2"/>
      <c r="D235" s="2"/>
      <c r="E235" s="2"/>
    </row>
    <row r="236" spans="1:5" ht="15.75" x14ac:dyDescent="0.25">
      <c r="A236" s="2"/>
      <c r="B236" s="2"/>
      <c r="C236" s="2"/>
      <c r="D236" s="2"/>
      <c r="E236" s="2"/>
    </row>
    <row r="237" spans="1:5" ht="15.75" x14ac:dyDescent="0.25">
      <c r="A237" s="2"/>
      <c r="B237" s="2"/>
      <c r="C237" s="2"/>
      <c r="D237" s="2"/>
      <c r="E237" s="2"/>
    </row>
    <row r="238" spans="1:5" ht="15.75" x14ac:dyDescent="0.25">
      <c r="A238" s="2"/>
      <c r="B238" s="2"/>
      <c r="C238" s="2"/>
      <c r="D238" s="2"/>
      <c r="E238" s="2"/>
    </row>
  </sheetData>
  <customSheetViews>
    <customSheetView guid="{192540F0-95A5-47AB-B54C-12D5A8A489AD}" topLeftCell="A61">
      <selection activeCell="A78" sqref="A78"/>
      <pageMargins left="0.7" right="0.7" top="0.75" bottom="0.75" header="0.3" footer="0.3"/>
    </customSheetView>
    <customSheetView guid="{1F88732F-769F-4D3B-B47D-59951782D8BB}">
      <selection activeCell="B23" sqref="B23"/>
      <pageMargins left="0.7" right="0.7" top="0.75" bottom="0.75" header="0.3" footer="0.3"/>
      <pageSetup orientation="portrait" r:id="rId1"/>
    </customSheetView>
    <customSheetView guid="{841B7462-7B18-417E-9A17-73CC12170E09}" topLeftCell="A7">
      <selection activeCell="I79" sqref="I79"/>
      <pageMargins left="0.7" right="0.7" top="0.75" bottom="0.75" header="0.3" footer="0.3"/>
    </customSheetView>
    <customSheetView guid="{65E50183-BEC1-4679-B5FC-4D41FEDF90A0}" topLeftCell="A79">
      <selection activeCell="C100" sqref="C100"/>
      <pageMargins left="0.7" right="0.7" top="0.75" bottom="0.75" header="0.3" footer="0.3"/>
    </customSheetView>
    <customSheetView guid="{BB321FB5-5E0B-4FAD-9594-7CF4D5BB83B5}" topLeftCell="A64">
      <selection activeCell="C100" sqref="C100"/>
      <pageMargins left="0.7" right="0.7" top="0.75" bottom="0.75" header="0.3" footer="0.3"/>
    </customSheetView>
    <customSheetView guid="{C73786C3-478A-4CE5-8C0B-7BD01F275A5F}" topLeftCell="A64">
      <selection activeCell="F97" sqref="F97"/>
      <pageMargins left="0.7" right="0.7" top="0.75" bottom="0.75" header="0.3" footer="0.3"/>
    </customSheetView>
    <customSheetView guid="{BE600D57-07AA-48F0-BFF6-21FA55CAECEE}" topLeftCell="A64">
      <selection activeCell="F97" sqref="F97"/>
      <pageMargins left="0.7" right="0.7" top="0.75" bottom="0.75" header="0.3" footer="0.3"/>
    </customSheetView>
    <customSheetView guid="{7859B5AF-9028-4FC3-8EBD-043CDBEB3894}" topLeftCell="A61">
      <selection activeCell="A78" sqref="A78"/>
      <pageMargins left="0.7" right="0.7" top="0.75" bottom="0.75" header="0.3" footer="0.3"/>
    </customSheetView>
  </customSheetViews>
  <mergeCells count="1">
    <mergeCell ref="A4:E4"/>
  </mergeCells>
  <hyperlinks>
    <hyperlink ref="G15" location="'Dental Hygiene'!A1" display="Return to Top" xr:uid="{00000000-0004-0000-0800-000006000000}"/>
    <hyperlink ref="G30" location="'Dental Hygiene'!A1" display="Return to Top" xr:uid="{00000000-0004-0000-0800-000007000000}"/>
    <hyperlink ref="G42" location="'Dental Hygiene'!A1" display="Return to Top" xr:uid="{00000000-0004-0000-0800-000008000000}"/>
    <hyperlink ref="G56" location="'Dental Hygiene'!A1" display="Return to Top" xr:uid="{00000000-0004-0000-0800-000009000000}"/>
    <hyperlink ref="G70" location="'Dental Hygiene'!A1" display="Return to Top" xr:uid="{00000000-0004-0000-0800-00000A000000}"/>
    <hyperlink ref="G84" location="'Dental Hygiene'!A1" display="Return to Top" xr:uid="{00000000-0004-0000-0800-00000B000000}"/>
    <hyperlink ref="I15" location="Menu!A1" display="Return to Main Menu for All Campuses and Programs" xr:uid="{00000000-0004-0000-0800-00000C000000}"/>
    <hyperlink ref="I30" location="Menu!A1" display="Return to Main Menu for All Campuses and Programs" xr:uid="{00000000-0004-0000-0800-00000D000000}"/>
    <hyperlink ref="I42" location="Menu!A1" display="Return to Main Menu for All Campuses and Programs" xr:uid="{00000000-0004-0000-0800-00000E000000}"/>
    <hyperlink ref="I56" location="Menu!A1" display="Return to Main Menu for All Campuses and Programs" xr:uid="{00000000-0004-0000-0800-00000F000000}"/>
    <hyperlink ref="I70" location="Menu!A1" display="Return to Main Menu for All Campuses and Programs" xr:uid="{00000000-0004-0000-0800-000010000000}"/>
    <hyperlink ref="I84" location="Menu!A1" display="Return to Main Menu for All Campuses and Programs" xr:uid="{00000000-0004-0000-0800-000011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</sheetPr>
  <dimension ref="A1:J319"/>
  <sheetViews>
    <sheetView topLeftCell="A128" workbookViewId="0">
      <selection activeCell="N140" sqref="N140"/>
    </sheetView>
  </sheetViews>
  <sheetFormatPr defaultRowHeight="15" x14ac:dyDescent="0.25"/>
  <cols>
    <col min="1" max="1" width="24" bestFit="1" customWidth="1"/>
    <col min="2" max="2" width="17" customWidth="1"/>
    <col min="3" max="3" width="17" bestFit="1" customWidth="1"/>
    <col min="4" max="4" width="19.85546875" customWidth="1"/>
    <col min="5" max="5" width="17" customWidth="1"/>
    <col min="6" max="6" width="2.7109375" customWidth="1"/>
    <col min="7" max="7" width="13.140625" bestFit="1" customWidth="1"/>
    <col min="8" max="8" width="2.7109375" customWidth="1"/>
    <col min="9" max="9" width="48.7109375" bestFit="1" customWidth="1"/>
  </cols>
  <sheetData>
    <row r="1" spans="1:10" ht="23.25" x14ac:dyDescent="0.35">
      <c r="A1" s="1" t="s">
        <v>114</v>
      </c>
    </row>
    <row r="2" spans="1:10" s="2" customFormat="1" ht="15.75" x14ac:dyDescent="0.25"/>
    <row r="3" spans="1:10" s="16" customFormat="1" ht="24.95" customHeight="1" x14ac:dyDescent="0.25">
      <c r="A3" s="40" t="s">
        <v>132</v>
      </c>
    </row>
    <row r="4" spans="1:10" s="16" customFormat="1" ht="24.95" customHeight="1" x14ac:dyDescent="0.25">
      <c r="A4" s="40" t="s">
        <v>133</v>
      </c>
    </row>
    <row r="5" spans="1:10" s="16" customFormat="1" ht="24.95" customHeight="1" x14ac:dyDescent="0.25">
      <c r="A5" s="40" t="s">
        <v>134</v>
      </c>
    </row>
    <row r="6" spans="1:10" s="16" customFormat="1" ht="24.95" customHeight="1" x14ac:dyDescent="0.25">
      <c r="A6" s="40" t="s">
        <v>135</v>
      </c>
    </row>
    <row r="7" spans="1:10" s="16" customFormat="1" ht="24.95" customHeight="1" x14ac:dyDescent="0.25">
      <c r="A7" s="40" t="s">
        <v>136</v>
      </c>
    </row>
    <row r="8" spans="1:10" s="16" customFormat="1" ht="24.95" customHeight="1" x14ac:dyDescent="0.25">
      <c r="A8" s="40" t="s">
        <v>137</v>
      </c>
    </row>
    <row r="9" spans="1:10" s="16" customFormat="1" ht="24.95" customHeight="1" x14ac:dyDescent="0.25">
      <c r="A9" s="40" t="s">
        <v>138</v>
      </c>
    </row>
    <row r="10" spans="1:10" s="16" customFormat="1" ht="24.95" customHeight="1" x14ac:dyDescent="0.25">
      <c r="A10" s="40" t="s">
        <v>139</v>
      </c>
    </row>
    <row r="11" spans="1:10" s="2" customFormat="1" ht="15.75" x14ac:dyDescent="0.25"/>
    <row r="12" spans="1:10" s="13" customFormat="1" ht="18.95" customHeight="1" x14ac:dyDescent="0.25">
      <c r="A12" s="107" t="s">
        <v>301</v>
      </c>
      <c r="B12" s="108"/>
      <c r="C12" s="108"/>
      <c r="D12" s="108"/>
      <c r="E12" s="109"/>
    </row>
    <row r="13" spans="1:10" s="21" customFormat="1" ht="15.75" x14ac:dyDescent="0.25">
      <c r="A13" s="3" t="s">
        <v>23</v>
      </c>
      <c r="B13" s="3" t="s">
        <v>11</v>
      </c>
      <c r="C13" s="3" t="s">
        <v>12</v>
      </c>
      <c r="D13" s="3"/>
      <c r="E13" s="4" t="s">
        <v>50</v>
      </c>
      <c r="J13" s="13"/>
    </row>
    <row r="14" spans="1:10" s="2" customFormat="1" ht="15.75" x14ac:dyDescent="0.25">
      <c r="A14" s="5" t="s">
        <v>2</v>
      </c>
      <c r="B14" s="6">
        <v>4656</v>
      </c>
      <c r="C14" s="6">
        <v>4656</v>
      </c>
      <c r="D14" s="6"/>
      <c r="E14" s="49">
        <v>9312</v>
      </c>
    </row>
    <row r="15" spans="1:10" s="2" customFormat="1" ht="15.75" x14ac:dyDescent="0.25">
      <c r="A15" s="5" t="s">
        <v>3</v>
      </c>
      <c r="B15" s="6">
        <v>720</v>
      </c>
      <c r="C15" s="6">
        <v>720</v>
      </c>
      <c r="D15" s="6"/>
      <c r="E15" s="49">
        <v>1440</v>
      </c>
    </row>
    <row r="16" spans="1:10" s="2" customFormat="1" ht="15.75" x14ac:dyDescent="0.25">
      <c r="A16" s="5" t="s">
        <v>4</v>
      </c>
      <c r="B16" s="6">
        <v>1812</v>
      </c>
      <c r="C16" s="6">
        <v>1812</v>
      </c>
      <c r="D16" s="6"/>
      <c r="E16" s="49">
        <v>3624</v>
      </c>
    </row>
    <row r="17" spans="1:9" s="2" customFormat="1" ht="15.75" x14ac:dyDescent="0.25">
      <c r="A17" s="5" t="s">
        <v>5</v>
      </c>
      <c r="B17" s="8">
        <v>1530</v>
      </c>
      <c r="C17" s="6">
        <v>1100</v>
      </c>
      <c r="D17" s="8"/>
      <c r="E17" s="49">
        <v>2630</v>
      </c>
    </row>
    <row r="18" spans="1:9" s="2" customFormat="1" ht="15.75" x14ac:dyDescent="0.25">
      <c r="A18" s="5" t="s">
        <v>6</v>
      </c>
      <c r="B18" s="8">
        <v>160</v>
      </c>
      <c r="C18" s="6">
        <v>75</v>
      </c>
      <c r="D18" s="8"/>
      <c r="E18" s="49">
        <v>235</v>
      </c>
    </row>
    <row r="19" spans="1:9" s="2" customFormat="1" ht="15.75" x14ac:dyDescent="0.25">
      <c r="A19" s="5" t="s">
        <v>464</v>
      </c>
      <c r="B19" s="8">
        <v>4140</v>
      </c>
      <c r="C19" s="6">
        <v>4140</v>
      </c>
      <c r="D19" s="8"/>
      <c r="E19" s="49">
        <v>8280</v>
      </c>
    </row>
    <row r="20" spans="1:9" s="2" customFormat="1" ht="15.75" x14ac:dyDescent="0.25">
      <c r="A20" s="5" t="s">
        <v>465</v>
      </c>
      <c r="B20" s="8">
        <v>3113</v>
      </c>
      <c r="C20" s="6">
        <v>3113</v>
      </c>
      <c r="D20" s="8"/>
      <c r="E20" s="49">
        <v>6226</v>
      </c>
    </row>
    <row r="21" spans="1:9" s="2" customFormat="1" ht="15.75" x14ac:dyDescent="0.25">
      <c r="A21" s="5" t="s">
        <v>9</v>
      </c>
      <c r="B21" s="8">
        <v>670</v>
      </c>
      <c r="C21" s="6">
        <v>670</v>
      </c>
      <c r="D21" s="8"/>
      <c r="E21" s="49">
        <v>1340</v>
      </c>
    </row>
    <row r="22" spans="1:9" s="2" customFormat="1" ht="15.75" x14ac:dyDescent="0.25">
      <c r="A22" s="5" t="s">
        <v>10</v>
      </c>
      <c r="B22" s="8">
        <v>1065</v>
      </c>
      <c r="C22" s="6">
        <v>1065</v>
      </c>
      <c r="D22" s="8"/>
      <c r="E22" s="49">
        <v>2130</v>
      </c>
    </row>
    <row r="23" spans="1:9" s="2" customFormat="1" ht="15.75" x14ac:dyDescent="0.25">
      <c r="A23" s="5" t="s">
        <v>520</v>
      </c>
      <c r="B23" s="8">
        <v>1525</v>
      </c>
      <c r="C23" s="6">
        <v>1525</v>
      </c>
      <c r="D23" s="8"/>
      <c r="E23" s="49">
        <v>3050</v>
      </c>
    </row>
    <row r="24" spans="1:9" s="2" customFormat="1" ht="15.75" x14ac:dyDescent="0.25">
      <c r="A24" s="5" t="s">
        <v>523</v>
      </c>
      <c r="B24" s="8">
        <v>125</v>
      </c>
      <c r="C24" s="6">
        <v>125</v>
      </c>
      <c r="D24" s="8"/>
      <c r="E24" s="49">
        <v>250</v>
      </c>
    </row>
    <row r="25" spans="1:9" s="19" customFormat="1" ht="15.75" x14ac:dyDescent="0.25">
      <c r="A25" s="52" t="s">
        <v>13</v>
      </c>
      <c r="B25" s="7">
        <v>19516</v>
      </c>
      <c r="C25" s="7">
        <v>19001</v>
      </c>
      <c r="D25" s="7"/>
      <c r="E25" s="7">
        <v>38517</v>
      </c>
      <c r="G25" s="180" t="s">
        <v>90</v>
      </c>
      <c r="I25" s="180" t="s">
        <v>91</v>
      </c>
    </row>
    <row r="26" spans="1:9" s="2" customFormat="1" ht="15.75" x14ac:dyDescent="0.25"/>
    <row r="27" spans="1:9" s="13" customFormat="1" ht="18.95" customHeight="1" x14ac:dyDescent="0.25">
      <c r="A27" s="107" t="s">
        <v>302</v>
      </c>
      <c r="B27" s="108"/>
      <c r="C27" s="108"/>
      <c r="D27" s="108"/>
      <c r="E27" s="109"/>
    </row>
    <row r="28" spans="1:9" s="21" customFormat="1" ht="15.75" x14ac:dyDescent="0.25">
      <c r="A28" s="3" t="s">
        <v>23</v>
      </c>
      <c r="B28" s="3" t="s">
        <v>11</v>
      </c>
      <c r="C28" s="3" t="s">
        <v>12</v>
      </c>
      <c r="D28" s="3"/>
      <c r="E28" s="4" t="s">
        <v>50</v>
      </c>
    </row>
    <row r="29" spans="1:9" s="2" customFormat="1" ht="15.75" x14ac:dyDescent="0.25">
      <c r="A29" s="5" t="s">
        <v>2</v>
      </c>
      <c r="B29" s="12">
        <v>14496</v>
      </c>
      <c r="C29" s="12">
        <v>14496</v>
      </c>
      <c r="D29" s="12"/>
      <c r="E29" s="49">
        <v>28992</v>
      </c>
    </row>
    <row r="30" spans="1:9" s="2" customFormat="1" ht="15.75" x14ac:dyDescent="0.25">
      <c r="A30" s="5" t="s">
        <v>3</v>
      </c>
      <c r="B30" s="12">
        <v>720</v>
      </c>
      <c r="C30" s="12">
        <v>720</v>
      </c>
      <c r="D30" s="12"/>
      <c r="E30" s="49">
        <v>1440</v>
      </c>
    </row>
    <row r="31" spans="1:9" s="2" customFormat="1" ht="15.75" x14ac:dyDescent="0.25">
      <c r="A31" s="5" t="s">
        <v>4</v>
      </c>
      <c r="B31" s="12">
        <v>3576</v>
      </c>
      <c r="C31" s="12">
        <v>3576</v>
      </c>
      <c r="D31" s="12"/>
      <c r="E31" s="49">
        <v>7152</v>
      </c>
    </row>
    <row r="32" spans="1:9" s="2" customFormat="1" ht="15.75" x14ac:dyDescent="0.25">
      <c r="A32" s="5" t="s">
        <v>5</v>
      </c>
      <c r="B32" s="10">
        <v>1530</v>
      </c>
      <c r="C32" s="12">
        <v>1100</v>
      </c>
      <c r="D32" s="10"/>
      <c r="E32" s="49">
        <v>2630</v>
      </c>
    </row>
    <row r="33" spans="1:9" s="2" customFormat="1" ht="15.75" x14ac:dyDescent="0.25">
      <c r="A33" s="5" t="s">
        <v>6</v>
      </c>
      <c r="B33" s="10">
        <v>160</v>
      </c>
      <c r="C33" s="12">
        <v>75</v>
      </c>
      <c r="D33" s="10"/>
      <c r="E33" s="58">
        <v>235</v>
      </c>
    </row>
    <row r="34" spans="1:9" s="2" customFormat="1" ht="15.75" x14ac:dyDescent="0.25">
      <c r="A34" s="5" t="s">
        <v>464</v>
      </c>
      <c r="B34" s="10">
        <v>4140</v>
      </c>
      <c r="C34" s="12">
        <v>4140</v>
      </c>
      <c r="D34" s="8"/>
      <c r="E34" s="49">
        <v>8280</v>
      </c>
    </row>
    <row r="35" spans="1:9" s="2" customFormat="1" ht="15.75" x14ac:dyDescent="0.25">
      <c r="A35" s="5" t="s">
        <v>465</v>
      </c>
      <c r="B35" s="10">
        <v>3113</v>
      </c>
      <c r="C35" s="12">
        <v>3113</v>
      </c>
      <c r="D35" s="8"/>
      <c r="E35" s="49">
        <v>6226</v>
      </c>
    </row>
    <row r="36" spans="1:9" s="2" customFormat="1" ht="15.75" x14ac:dyDescent="0.25">
      <c r="A36" s="5" t="s">
        <v>9</v>
      </c>
      <c r="B36" s="10">
        <v>985</v>
      </c>
      <c r="C36" s="12">
        <v>985</v>
      </c>
      <c r="D36" s="8"/>
      <c r="E36" s="49">
        <v>1970</v>
      </c>
    </row>
    <row r="37" spans="1:9" s="2" customFormat="1" ht="15.75" x14ac:dyDescent="0.25">
      <c r="A37" s="5" t="s">
        <v>10</v>
      </c>
      <c r="B37" s="10">
        <v>1065</v>
      </c>
      <c r="C37" s="12">
        <v>1065</v>
      </c>
      <c r="D37" s="8"/>
      <c r="E37" s="49">
        <v>2130</v>
      </c>
    </row>
    <row r="38" spans="1:9" s="2" customFormat="1" ht="15.75" x14ac:dyDescent="0.25">
      <c r="A38" s="5" t="s">
        <v>520</v>
      </c>
      <c r="B38" s="8">
        <v>1525</v>
      </c>
      <c r="C38" s="6">
        <v>1525</v>
      </c>
      <c r="D38" s="8"/>
      <c r="E38" s="49">
        <v>3050</v>
      </c>
    </row>
    <row r="39" spans="1:9" s="2" customFormat="1" ht="15.75" x14ac:dyDescent="0.25">
      <c r="A39" s="5" t="s">
        <v>523</v>
      </c>
      <c r="B39" s="8">
        <v>125</v>
      </c>
      <c r="C39" s="6">
        <v>125</v>
      </c>
      <c r="D39" s="8"/>
      <c r="E39" s="49">
        <v>250</v>
      </c>
    </row>
    <row r="40" spans="1:9" s="19" customFormat="1" ht="15.75" x14ac:dyDescent="0.25">
      <c r="A40" s="52" t="s">
        <v>13</v>
      </c>
      <c r="B40" s="7">
        <v>31435</v>
      </c>
      <c r="C40" s="181">
        <v>31435</v>
      </c>
      <c r="D40" s="7"/>
      <c r="E40" s="7">
        <v>62355</v>
      </c>
      <c r="G40" s="180" t="s">
        <v>90</v>
      </c>
      <c r="I40" s="180" t="s">
        <v>91</v>
      </c>
    </row>
    <row r="41" spans="1:9" s="2" customFormat="1" ht="15.75" x14ac:dyDescent="0.25"/>
    <row r="42" spans="1:9" s="13" customFormat="1" ht="18.95" customHeight="1" x14ac:dyDescent="0.25">
      <c r="A42" s="107" t="s">
        <v>295</v>
      </c>
      <c r="B42" s="108"/>
      <c r="C42" s="108"/>
      <c r="D42" s="108"/>
      <c r="E42" s="109"/>
    </row>
    <row r="43" spans="1:9" s="21" customFormat="1" ht="15.75" x14ac:dyDescent="0.25">
      <c r="A43" s="3" t="s">
        <v>23</v>
      </c>
      <c r="B43" s="3" t="s">
        <v>11</v>
      </c>
      <c r="C43" s="3" t="s">
        <v>12</v>
      </c>
      <c r="D43" s="3" t="s">
        <v>455</v>
      </c>
      <c r="E43" s="4" t="s">
        <v>50</v>
      </c>
    </row>
    <row r="44" spans="1:9" s="2" customFormat="1" ht="15.75" x14ac:dyDescent="0.25">
      <c r="A44" s="5" t="s">
        <v>2</v>
      </c>
      <c r="B44" s="6">
        <v>4656</v>
      </c>
      <c r="C44" s="6">
        <v>4656</v>
      </c>
      <c r="D44" s="6">
        <v>1552</v>
      </c>
      <c r="E44" s="7">
        <v>10864</v>
      </c>
      <c r="G44" s="53"/>
      <c r="H44" s="53"/>
      <c r="I44" s="53"/>
    </row>
    <row r="45" spans="1:9" s="2" customFormat="1" ht="15.75" x14ac:dyDescent="0.25">
      <c r="A45" s="5" t="s">
        <v>3</v>
      </c>
      <c r="B45" s="6">
        <v>720</v>
      </c>
      <c r="C45" s="6">
        <v>720</v>
      </c>
      <c r="D45" s="6">
        <v>240</v>
      </c>
      <c r="E45" s="7">
        <v>1680</v>
      </c>
    </row>
    <row r="46" spans="1:9" s="2" customFormat="1" ht="15.75" x14ac:dyDescent="0.25">
      <c r="A46" s="5" t="s">
        <v>4</v>
      </c>
      <c r="B46" s="6">
        <v>1812</v>
      </c>
      <c r="C46" s="6">
        <v>1812</v>
      </c>
      <c r="D46" s="6">
        <v>604</v>
      </c>
      <c r="E46" s="7">
        <v>4228</v>
      </c>
    </row>
    <row r="47" spans="1:9" s="2" customFormat="1" ht="15.75" x14ac:dyDescent="0.25">
      <c r="A47" s="5" t="s">
        <v>16</v>
      </c>
      <c r="B47" s="10">
        <v>1336</v>
      </c>
      <c r="C47" s="10">
        <v>0</v>
      </c>
      <c r="D47" s="10">
        <v>0</v>
      </c>
      <c r="E47" s="7">
        <v>1336</v>
      </c>
    </row>
    <row r="48" spans="1:9" s="2" customFormat="1" ht="15.75" x14ac:dyDescent="0.25">
      <c r="A48" s="5" t="s">
        <v>5</v>
      </c>
      <c r="B48" s="10">
        <v>1140</v>
      </c>
      <c r="C48" s="10">
        <v>610</v>
      </c>
      <c r="D48" s="10">
        <v>110</v>
      </c>
      <c r="E48" s="7">
        <v>1860</v>
      </c>
    </row>
    <row r="49" spans="1:9" s="2" customFormat="1" ht="15.75" x14ac:dyDescent="0.25">
      <c r="A49" s="5" t="s">
        <v>6</v>
      </c>
      <c r="B49" s="129">
        <v>2543</v>
      </c>
      <c r="C49" s="129">
        <v>2685</v>
      </c>
      <c r="D49" s="10">
        <v>317</v>
      </c>
      <c r="E49" s="7">
        <v>5545</v>
      </c>
    </row>
    <row r="50" spans="1:9" s="2" customFormat="1" ht="15.75" x14ac:dyDescent="0.25">
      <c r="A50" s="5" t="s">
        <v>464</v>
      </c>
      <c r="B50" s="8">
        <v>3600</v>
      </c>
      <c r="C50" s="8">
        <v>3600</v>
      </c>
      <c r="D50" s="8">
        <v>3600</v>
      </c>
      <c r="E50" s="7">
        <v>10800</v>
      </c>
    </row>
    <row r="51" spans="1:9" s="2" customFormat="1" ht="15.75" x14ac:dyDescent="0.25">
      <c r="A51" s="5" t="s">
        <v>465</v>
      </c>
      <c r="B51" s="8">
        <v>3113</v>
      </c>
      <c r="C51" s="8">
        <v>3113</v>
      </c>
      <c r="D51" s="8">
        <v>3113</v>
      </c>
      <c r="E51" s="7">
        <v>9339</v>
      </c>
    </row>
    <row r="52" spans="1:9" s="2" customFormat="1" ht="15.75" x14ac:dyDescent="0.25">
      <c r="A52" s="5" t="s">
        <v>9</v>
      </c>
      <c r="B52" s="8">
        <v>670</v>
      </c>
      <c r="C52" s="8">
        <v>670</v>
      </c>
      <c r="D52" s="8">
        <v>670</v>
      </c>
      <c r="E52" s="7">
        <v>2010</v>
      </c>
    </row>
    <row r="53" spans="1:9" s="2" customFormat="1" ht="15.75" x14ac:dyDescent="0.25">
      <c r="A53" s="5" t="s">
        <v>10</v>
      </c>
      <c r="B53" s="8">
        <v>1065</v>
      </c>
      <c r="C53" s="8">
        <v>1065</v>
      </c>
      <c r="D53" s="8">
        <v>1065</v>
      </c>
      <c r="E53" s="7">
        <v>3195</v>
      </c>
    </row>
    <row r="54" spans="1:9" s="2" customFormat="1" ht="15.75" x14ac:dyDescent="0.25">
      <c r="A54" s="5" t="s">
        <v>520</v>
      </c>
      <c r="B54" s="8">
        <v>1525</v>
      </c>
      <c r="C54" s="6">
        <v>1525</v>
      </c>
      <c r="D54" s="8">
        <v>0</v>
      </c>
      <c r="E54" s="7">
        <v>3050</v>
      </c>
    </row>
    <row r="55" spans="1:9" s="2" customFormat="1" ht="15.75" x14ac:dyDescent="0.25">
      <c r="A55" s="5" t="s">
        <v>523</v>
      </c>
      <c r="B55" s="8">
        <v>125</v>
      </c>
      <c r="C55" s="6">
        <v>125</v>
      </c>
      <c r="D55" s="8">
        <v>0</v>
      </c>
      <c r="E55" s="7">
        <v>250</v>
      </c>
    </row>
    <row r="56" spans="1:9" s="19" customFormat="1" ht="15.75" x14ac:dyDescent="0.25">
      <c r="A56" s="9" t="s">
        <v>13</v>
      </c>
      <c r="B56" s="7">
        <v>22305</v>
      </c>
      <c r="C56" s="7">
        <v>20581</v>
      </c>
      <c r="D56" s="7">
        <v>11271</v>
      </c>
      <c r="E56" s="7">
        <v>54157</v>
      </c>
      <c r="G56" s="180" t="s">
        <v>90</v>
      </c>
      <c r="I56" s="180" t="s">
        <v>91</v>
      </c>
    </row>
    <row r="57" spans="1:9" s="2" customFormat="1" ht="15.75" x14ac:dyDescent="0.25"/>
    <row r="58" spans="1:9" s="13" customFormat="1" ht="18.95" customHeight="1" x14ac:dyDescent="0.25">
      <c r="A58" s="110" t="s">
        <v>296</v>
      </c>
      <c r="B58" s="110"/>
      <c r="C58" s="107"/>
      <c r="D58" s="108"/>
      <c r="E58" s="109"/>
    </row>
    <row r="59" spans="1:9" s="21" customFormat="1" ht="15.75" x14ac:dyDescent="0.25">
      <c r="A59" s="3" t="s">
        <v>23</v>
      </c>
      <c r="B59" s="3" t="s">
        <v>11</v>
      </c>
      <c r="C59" s="3" t="s">
        <v>12</v>
      </c>
      <c r="D59" s="3" t="s">
        <v>455</v>
      </c>
      <c r="E59" s="4" t="s">
        <v>50</v>
      </c>
    </row>
    <row r="60" spans="1:9" s="2" customFormat="1" ht="15.75" x14ac:dyDescent="0.25">
      <c r="A60" s="5" t="s">
        <v>2</v>
      </c>
      <c r="B60" s="12">
        <v>14496</v>
      </c>
      <c r="C60" s="12">
        <v>14496</v>
      </c>
      <c r="D60" s="12">
        <v>4832</v>
      </c>
      <c r="E60" s="7">
        <v>33824</v>
      </c>
      <c r="G60" s="53"/>
      <c r="H60" s="53"/>
      <c r="I60" s="53"/>
    </row>
    <row r="61" spans="1:9" s="2" customFormat="1" ht="15.75" x14ac:dyDescent="0.25">
      <c r="A61" s="5" t="s">
        <v>3</v>
      </c>
      <c r="B61" s="12">
        <v>720</v>
      </c>
      <c r="C61" s="12">
        <v>720</v>
      </c>
      <c r="D61" s="12">
        <v>240</v>
      </c>
      <c r="E61" s="7">
        <v>1680</v>
      </c>
    </row>
    <row r="62" spans="1:9" s="2" customFormat="1" ht="15.75" x14ac:dyDescent="0.25">
      <c r="A62" s="5" t="s">
        <v>4</v>
      </c>
      <c r="B62" s="12">
        <v>3576</v>
      </c>
      <c r="C62" s="12">
        <v>3576</v>
      </c>
      <c r="D62" s="12">
        <v>1192</v>
      </c>
      <c r="E62" s="7">
        <v>8344</v>
      </c>
    </row>
    <row r="63" spans="1:9" s="2" customFormat="1" ht="15.75" x14ac:dyDescent="0.25">
      <c r="A63" s="5" t="s">
        <v>16</v>
      </c>
      <c r="B63" s="10">
        <v>1336</v>
      </c>
      <c r="C63" s="10">
        <v>0</v>
      </c>
      <c r="D63" s="10">
        <v>0</v>
      </c>
      <c r="E63" s="7">
        <v>1336</v>
      </c>
    </row>
    <row r="64" spans="1:9" s="2" customFormat="1" ht="15.75" x14ac:dyDescent="0.25">
      <c r="A64" s="5" t="s">
        <v>5</v>
      </c>
      <c r="B64" s="10">
        <v>1140</v>
      </c>
      <c r="C64" s="10">
        <v>610</v>
      </c>
      <c r="D64" s="10">
        <v>110</v>
      </c>
      <c r="E64" s="7">
        <v>1860</v>
      </c>
    </row>
    <row r="65" spans="1:9" s="2" customFormat="1" ht="15.75" x14ac:dyDescent="0.25">
      <c r="A65" s="5" t="s">
        <v>6</v>
      </c>
      <c r="B65" s="129">
        <v>2543</v>
      </c>
      <c r="C65" s="129">
        <v>2685</v>
      </c>
      <c r="D65" s="10">
        <v>317</v>
      </c>
      <c r="E65" s="50">
        <v>5545</v>
      </c>
    </row>
    <row r="66" spans="1:9" s="2" customFormat="1" ht="15.75" x14ac:dyDescent="0.25">
      <c r="A66" s="5" t="s">
        <v>464</v>
      </c>
      <c r="B66" s="10">
        <v>3600</v>
      </c>
      <c r="C66" s="10">
        <v>3600</v>
      </c>
      <c r="D66" s="10">
        <v>3600</v>
      </c>
      <c r="E66" s="7">
        <v>10800</v>
      </c>
    </row>
    <row r="67" spans="1:9" s="2" customFormat="1" ht="15.75" x14ac:dyDescent="0.25">
      <c r="A67" s="5" t="s">
        <v>465</v>
      </c>
      <c r="B67" s="10">
        <v>3113</v>
      </c>
      <c r="C67" s="10">
        <v>3113</v>
      </c>
      <c r="D67" s="10">
        <v>3113</v>
      </c>
      <c r="E67" s="7">
        <v>9339</v>
      </c>
    </row>
    <row r="68" spans="1:9" s="2" customFormat="1" ht="15.75" x14ac:dyDescent="0.25">
      <c r="A68" s="5" t="s">
        <v>9</v>
      </c>
      <c r="B68" s="10">
        <v>985</v>
      </c>
      <c r="C68" s="10">
        <v>985</v>
      </c>
      <c r="D68" s="10">
        <v>985</v>
      </c>
      <c r="E68" s="7">
        <v>2955</v>
      </c>
    </row>
    <row r="69" spans="1:9" s="2" customFormat="1" ht="15.75" x14ac:dyDescent="0.25">
      <c r="A69" s="5" t="s">
        <v>10</v>
      </c>
      <c r="B69" s="10">
        <v>1065</v>
      </c>
      <c r="C69" s="10">
        <v>1065</v>
      </c>
      <c r="D69" s="10">
        <v>1065</v>
      </c>
      <c r="E69" s="7">
        <v>3195</v>
      </c>
    </row>
    <row r="70" spans="1:9" s="2" customFormat="1" ht="15.75" x14ac:dyDescent="0.25">
      <c r="A70" s="5" t="s">
        <v>520</v>
      </c>
      <c r="B70" s="8">
        <v>1525</v>
      </c>
      <c r="C70" s="6">
        <v>1525</v>
      </c>
      <c r="D70" s="8">
        <v>0</v>
      </c>
      <c r="E70" s="7">
        <v>3050</v>
      </c>
    </row>
    <row r="71" spans="1:9" s="2" customFormat="1" ht="15.75" x14ac:dyDescent="0.25">
      <c r="A71" s="5" t="s">
        <v>523</v>
      </c>
      <c r="B71" s="8">
        <v>125</v>
      </c>
      <c r="C71" s="6">
        <v>125</v>
      </c>
      <c r="D71" s="8">
        <v>0</v>
      </c>
      <c r="E71" s="7">
        <v>250</v>
      </c>
    </row>
    <row r="72" spans="1:9" s="19" customFormat="1" ht="15.75" x14ac:dyDescent="0.25">
      <c r="A72" s="9" t="s">
        <v>13</v>
      </c>
      <c r="B72" s="7">
        <v>34224</v>
      </c>
      <c r="C72" s="7">
        <v>32500</v>
      </c>
      <c r="D72" s="7">
        <v>15454</v>
      </c>
      <c r="E72" s="7">
        <v>82178</v>
      </c>
      <c r="G72" s="180" t="s">
        <v>90</v>
      </c>
      <c r="I72" s="180" t="s">
        <v>91</v>
      </c>
    </row>
    <row r="73" spans="1:9" s="2" customFormat="1" ht="15.75" x14ac:dyDescent="0.25"/>
    <row r="74" spans="1:9" s="13" customFormat="1" ht="18.95" customHeight="1" x14ac:dyDescent="0.25">
      <c r="A74" s="110" t="s">
        <v>297</v>
      </c>
      <c r="B74" s="107"/>
      <c r="C74" s="108"/>
      <c r="D74" s="108"/>
      <c r="E74" s="109"/>
    </row>
    <row r="75" spans="1:9" s="2" customFormat="1" ht="15.75" x14ac:dyDescent="0.25">
      <c r="A75" s="3" t="s">
        <v>23</v>
      </c>
      <c r="B75" s="3" t="s">
        <v>11</v>
      </c>
      <c r="C75" s="3" t="s">
        <v>12</v>
      </c>
      <c r="D75" s="3"/>
      <c r="E75" s="4" t="s">
        <v>50</v>
      </c>
    </row>
    <row r="76" spans="1:9" s="2" customFormat="1" ht="15.75" x14ac:dyDescent="0.25">
      <c r="A76" s="11" t="s">
        <v>2</v>
      </c>
      <c r="B76" s="6">
        <v>4656</v>
      </c>
      <c r="C76" s="6">
        <v>4656</v>
      </c>
      <c r="D76" s="6">
        <v>1552</v>
      </c>
      <c r="E76" s="7">
        <v>10864</v>
      </c>
    </row>
    <row r="77" spans="1:9" s="2" customFormat="1" ht="15.75" x14ac:dyDescent="0.25">
      <c r="A77" s="11" t="s">
        <v>3</v>
      </c>
      <c r="B77" s="6">
        <v>720</v>
      </c>
      <c r="C77" s="6">
        <v>720</v>
      </c>
      <c r="D77" s="6">
        <v>240</v>
      </c>
      <c r="E77" s="7">
        <v>1680</v>
      </c>
    </row>
    <row r="78" spans="1:9" s="2" customFormat="1" ht="15.75" x14ac:dyDescent="0.25">
      <c r="A78" s="11" t="s">
        <v>4</v>
      </c>
      <c r="B78" s="6">
        <v>1812</v>
      </c>
      <c r="C78" s="6">
        <v>1812</v>
      </c>
      <c r="D78" s="6">
        <v>604</v>
      </c>
      <c r="E78" s="7">
        <v>4228</v>
      </c>
    </row>
    <row r="79" spans="1:9" s="2" customFormat="1" ht="15.75" x14ac:dyDescent="0.25">
      <c r="A79" s="11" t="s">
        <v>5</v>
      </c>
      <c r="B79" s="12">
        <v>1090</v>
      </c>
      <c r="C79" s="6">
        <v>1200</v>
      </c>
      <c r="D79" s="12">
        <v>0</v>
      </c>
      <c r="E79" s="7">
        <v>2290</v>
      </c>
    </row>
    <row r="80" spans="1:9" s="2" customFormat="1" ht="15.75" x14ac:dyDescent="0.25">
      <c r="A80" s="11" t="s">
        <v>21</v>
      </c>
      <c r="B80" s="127">
        <v>1748</v>
      </c>
      <c r="C80" s="128">
        <v>1685</v>
      </c>
      <c r="D80" s="12">
        <v>0</v>
      </c>
      <c r="E80" s="7">
        <v>3433</v>
      </c>
    </row>
    <row r="81" spans="1:9" s="2" customFormat="1" ht="15.75" x14ac:dyDescent="0.25">
      <c r="A81" s="2" t="s">
        <v>22</v>
      </c>
      <c r="B81" s="12">
        <v>0</v>
      </c>
      <c r="C81" s="6">
        <v>0</v>
      </c>
      <c r="D81" s="12">
        <v>390</v>
      </c>
      <c r="E81" s="7">
        <v>390</v>
      </c>
    </row>
    <row r="82" spans="1:9" s="2" customFormat="1" ht="15.75" x14ac:dyDescent="0.25">
      <c r="A82" s="11" t="s">
        <v>40</v>
      </c>
      <c r="B82" s="12">
        <v>0</v>
      </c>
      <c r="C82" s="6">
        <v>0</v>
      </c>
      <c r="D82" s="12">
        <v>1260</v>
      </c>
      <c r="E82" s="7">
        <v>1260</v>
      </c>
    </row>
    <row r="83" spans="1:9" s="2" customFormat="1" ht="15.75" x14ac:dyDescent="0.25">
      <c r="A83" s="11" t="s">
        <v>464</v>
      </c>
      <c r="B83" s="8">
        <v>3600</v>
      </c>
      <c r="C83" s="6">
        <v>3600</v>
      </c>
      <c r="D83" s="8">
        <v>3600</v>
      </c>
      <c r="E83" s="7">
        <v>10800</v>
      </c>
    </row>
    <row r="84" spans="1:9" s="2" customFormat="1" ht="15.75" x14ac:dyDescent="0.25">
      <c r="A84" s="11" t="s">
        <v>465</v>
      </c>
      <c r="B84" s="8">
        <v>3113</v>
      </c>
      <c r="C84" s="6">
        <v>3113</v>
      </c>
      <c r="D84" s="8">
        <v>3113</v>
      </c>
      <c r="E84" s="7">
        <v>9339</v>
      </c>
    </row>
    <row r="85" spans="1:9" s="2" customFormat="1" ht="15.75" x14ac:dyDescent="0.25">
      <c r="A85" s="11" t="s">
        <v>9</v>
      </c>
      <c r="B85" s="8">
        <v>670</v>
      </c>
      <c r="C85" s="6">
        <v>670</v>
      </c>
      <c r="D85" s="8">
        <v>670</v>
      </c>
      <c r="E85" s="7">
        <v>2010</v>
      </c>
    </row>
    <row r="86" spans="1:9" s="2" customFormat="1" ht="15.75" x14ac:dyDescent="0.25">
      <c r="A86" s="11" t="s">
        <v>10</v>
      </c>
      <c r="B86" s="8">
        <v>1065</v>
      </c>
      <c r="C86" s="6">
        <v>1065</v>
      </c>
      <c r="D86" s="8">
        <v>1065</v>
      </c>
      <c r="E86" s="7">
        <v>3195</v>
      </c>
    </row>
    <row r="87" spans="1:9" s="2" customFormat="1" ht="15.75" x14ac:dyDescent="0.25">
      <c r="A87" s="5" t="s">
        <v>520</v>
      </c>
      <c r="B87" s="8">
        <v>1525</v>
      </c>
      <c r="C87" s="6">
        <v>1525</v>
      </c>
      <c r="D87" s="8">
        <v>0</v>
      </c>
      <c r="E87" s="7">
        <v>3050</v>
      </c>
    </row>
    <row r="88" spans="1:9" s="2" customFormat="1" ht="15.75" x14ac:dyDescent="0.25">
      <c r="A88" s="5" t="s">
        <v>523</v>
      </c>
      <c r="B88" s="8">
        <v>125</v>
      </c>
      <c r="C88" s="6">
        <v>125</v>
      </c>
      <c r="D88" s="8">
        <v>0</v>
      </c>
      <c r="E88" s="7">
        <v>250</v>
      </c>
    </row>
    <row r="89" spans="1:9" s="19" customFormat="1" ht="15.75" x14ac:dyDescent="0.25">
      <c r="A89" s="9" t="s">
        <v>13</v>
      </c>
      <c r="B89" s="7">
        <v>20124</v>
      </c>
      <c r="C89" s="7">
        <v>20171</v>
      </c>
      <c r="D89" s="7">
        <v>12494</v>
      </c>
      <c r="E89" s="7">
        <v>52789</v>
      </c>
      <c r="G89" s="180" t="s">
        <v>90</v>
      </c>
      <c r="I89" s="180" t="s">
        <v>91</v>
      </c>
    </row>
    <row r="90" spans="1:9" s="2" customFormat="1" ht="15.75" x14ac:dyDescent="0.25"/>
    <row r="91" spans="1:9" s="13" customFormat="1" ht="18.95" customHeight="1" x14ac:dyDescent="0.25">
      <c r="A91" s="110" t="s">
        <v>298</v>
      </c>
      <c r="B91" s="107"/>
      <c r="C91" s="108"/>
      <c r="D91" s="108"/>
      <c r="E91" s="109"/>
    </row>
    <row r="92" spans="1:9" s="2" customFormat="1" ht="15.75" x14ac:dyDescent="0.25">
      <c r="A92" s="3" t="s">
        <v>23</v>
      </c>
      <c r="B92" s="3" t="s">
        <v>11</v>
      </c>
      <c r="C92" s="3" t="s">
        <v>12</v>
      </c>
      <c r="D92" s="3"/>
      <c r="E92" s="4" t="s">
        <v>50</v>
      </c>
    </row>
    <row r="93" spans="1:9" s="2" customFormat="1" ht="15.75" x14ac:dyDescent="0.25">
      <c r="A93" s="11" t="s">
        <v>2</v>
      </c>
      <c r="B93" s="12">
        <v>14496</v>
      </c>
      <c r="C93" s="12">
        <v>14496</v>
      </c>
      <c r="D93" s="12">
        <v>4832</v>
      </c>
      <c r="E93" s="7">
        <v>33824</v>
      </c>
    </row>
    <row r="94" spans="1:9" s="2" customFormat="1" ht="15.75" x14ac:dyDescent="0.25">
      <c r="A94" s="11" t="s">
        <v>3</v>
      </c>
      <c r="B94" s="12">
        <v>720</v>
      </c>
      <c r="C94" s="12">
        <v>720</v>
      </c>
      <c r="D94" s="12">
        <v>240</v>
      </c>
      <c r="E94" s="7">
        <v>1680</v>
      </c>
    </row>
    <row r="95" spans="1:9" s="2" customFormat="1" ht="15.75" x14ac:dyDescent="0.25">
      <c r="A95" s="11" t="s">
        <v>4</v>
      </c>
      <c r="B95" s="12">
        <v>3576</v>
      </c>
      <c r="C95" s="12">
        <v>3576</v>
      </c>
      <c r="D95" s="12">
        <v>1192</v>
      </c>
      <c r="E95" s="7">
        <v>8344</v>
      </c>
    </row>
    <row r="96" spans="1:9" s="2" customFormat="1" ht="15.75" x14ac:dyDescent="0.25">
      <c r="A96" s="11" t="s">
        <v>5</v>
      </c>
      <c r="B96" s="12">
        <v>1090</v>
      </c>
      <c r="C96" s="12">
        <v>1200</v>
      </c>
      <c r="D96" s="12">
        <v>0</v>
      </c>
      <c r="E96" s="7">
        <v>2290</v>
      </c>
    </row>
    <row r="97" spans="1:9" s="2" customFormat="1" ht="15.75" x14ac:dyDescent="0.25">
      <c r="A97" s="11" t="s">
        <v>21</v>
      </c>
      <c r="B97" s="127">
        <v>1748</v>
      </c>
      <c r="C97" s="127">
        <v>1682</v>
      </c>
      <c r="D97" s="12">
        <v>0</v>
      </c>
      <c r="E97" s="7">
        <v>3430</v>
      </c>
    </row>
    <row r="98" spans="1:9" s="2" customFormat="1" ht="15.75" x14ac:dyDescent="0.25">
      <c r="A98" s="11" t="s">
        <v>22</v>
      </c>
      <c r="B98" s="12">
        <v>0</v>
      </c>
      <c r="C98" s="12">
        <v>0</v>
      </c>
      <c r="D98" s="12">
        <v>0</v>
      </c>
      <c r="E98" s="7">
        <v>0</v>
      </c>
    </row>
    <row r="99" spans="1:9" s="2" customFormat="1" ht="15.75" x14ac:dyDescent="0.25">
      <c r="A99" s="11" t="s">
        <v>40</v>
      </c>
      <c r="B99" s="12">
        <v>0</v>
      </c>
      <c r="C99" s="12">
        <v>0</v>
      </c>
      <c r="D99" s="12">
        <v>1260</v>
      </c>
      <c r="E99" s="7">
        <v>1260</v>
      </c>
    </row>
    <row r="100" spans="1:9" s="2" customFormat="1" ht="15.75" x14ac:dyDescent="0.25">
      <c r="A100" s="11" t="s">
        <v>464</v>
      </c>
      <c r="B100" s="10">
        <v>3600</v>
      </c>
      <c r="C100" s="12">
        <v>3600</v>
      </c>
      <c r="D100" s="8">
        <v>3600</v>
      </c>
      <c r="E100" s="7">
        <v>10800</v>
      </c>
    </row>
    <row r="101" spans="1:9" s="2" customFormat="1" ht="15.75" x14ac:dyDescent="0.25">
      <c r="A101" s="11" t="s">
        <v>465</v>
      </c>
      <c r="B101" s="10">
        <v>3113</v>
      </c>
      <c r="C101" s="12">
        <v>3113</v>
      </c>
      <c r="D101" s="8">
        <v>3113</v>
      </c>
      <c r="E101" s="7">
        <v>9339</v>
      </c>
    </row>
    <row r="102" spans="1:9" s="2" customFormat="1" ht="15.75" x14ac:dyDescent="0.25">
      <c r="A102" s="11" t="s">
        <v>9</v>
      </c>
      <c r="B102" s="10">
        <v>985</v>
      </c>
      <c r="C102" s="12">
        <v>985</v>
      </c>
      <c r="D102" s="8">
        <v>985</v>
      </c>
      <c r="E102" s="7">
        <v>2955</v>
      </c>
    </row>
    <row r="103" spans="1:9" s="2" customFormat="1" ht="15.75" x14ac:dyDescent="0.25">
      <c r="A103" s="11" t="s">
        <v>10</v>
      </c>
      <c r="B103" s="10">
        <v>1065</v>
      </c>
      <c r="C103" s="12">
        <v>1065</v>
      </c>
      <c r="D103" s="8">
        <v>1065</v>
      </c>
      <c r="E103" s="7">
        <v>3195</v>
      </c>
    </row>
    <row r="104" spans="1:9" s="2" customFormat="1" ht="15.75" x14ac:dyDescent="0.25">
      <c r="A104" s="5" t="s">
        <v>520</v>
      </c>
      <c r="B104" s="8">
        <v>1525</v>
      </c>
      <c r="C104" s="6">
        <v>1525</v>
      </c>
      <c r="D104" s="8">
        <v>0</v>
      </c>
      <c r="E104" s="7">
        <v>3050</v>
      </c>
    </row>
    <row r="105" spans="1:9" s="2" customFormat="1" ht="15.75" x14ac:dyDescent="0.25">
      <c r="A105" s="5" t="s">
        <v>523</v>
      </c>
      <c r="B105" s="8">
        <v>125</v>
      </c>
      <c r="C105" s="6">
        <v>125</v>
      </c>
      <c r="D105" s="8">
        <v>0</v>
      </c>
      <c r="E105" s="7">
        <v>250</v>
      </c>
    </row>
    <row r="106" spans="1:9" s="19" customFormat="1" ht="15.75" x14ac:dyDescent="0.25">
      <c r="A106" s="9" t="s">
        <v>13</v>
      </c>
      <c r="B106" s="7">
        <v>32043</v>
      </c>
      <c r="C106" s="7">
        <v>32087</v>
      </c>
      <c r="D106" s="7">
        <v>16287</v>
      </c>
      <c r="E106" s="7">
        <v>80417</v>
      </c>
      <c r="G106" s="180" t="s">
        <v>90</v>
      </c>
      <c r="I106" s="180" t="s">
        <v>91</v>
      </c>
    </row>
    <row r="107" spans="1:9" s="2" customFormat="1" ht="15.75" x14ac:dyDescent="0.25"/>
    <row r="108" spans="1:9" s="13" customFormat="1" ht="18.95" customHeight="1" x14ac:dyDescent="0.25">
      <c r="A108" s="110" t="s">
        <v>299</v>
      </c>
      <c r="B108" s="107"/>
      <c r="C108" s="108"/>
      <c r="D108" s="108"/>
      <c r="E108" s="109"/>
    </row>
    <row r="109" spans="1:9" s="2" customFormat="1" ht="15.75" x14ac:dyDescent="0.25">
      <c r="A109" s="3" t="s">
        <v>23</v>
      </c>
      <c r="B109" s="3" t="s">
        <v>11</v>
      </c>
      <c r="C109" s="3" t="s">
        <v>12</v>
      </c>
      <c r="D109" s="3"/>
      <c r="E109" s="4" t="s">
        <v>50</v>
      </c>
    </row>
    <row r="110" spans="1:9" s="2" customFormat="1" ht="15.75" x14ac:dyDescent="0.25">
      <c r="A110" s="11" t="s">
        <v>2</v>
      </c>
      <c r="B110" s="6">
        <v>4656</v>
      </c>
      <c r="C110" s="6">
        <v>4656</v>
      </c>
      <c r="D110" s="6"/>
      <c r="E110" s="7">
        <v>9312</v>
      </c>
    </row>
    <row r="111" spans="1:9" s="2" customFormat="1" ht="15.75" x14ac:dyDescent="0.25">
      <c r="A111" s="11" t="s">
        <v>3</v>
      </c>
      <c r="B111" s="6">
        <v>720</v>
      </c>
      <c r="C111" s="6">
        <v>720</v>
      </c>
      <c r="D111" s="6"/>
      <c r="E111" s="7">
        <v>1440</v>
      </c>
    </row>
    <row r="112" spans="1:9" s="2" customFormat="1" ht="15.75" x14ac:dyDescent="0.25">
      <c r="A112" s="11" t="s">
        <v>4</v>
      </c>
      <c r="B112" s="6">
        <v>1812</v>
      </c>
      <c r="C112" s="6">
        <v>1812</v>
      </c>
      <c r="D112" s="6"/>
      <c r="E112" s="7">
        <v>3624</v>
      </c>
    </row>
    <row r="113" spans="1:9" s="2" customFormat="1" ht="15.75" x14ac:dyDescent="0.25">
      <c r="A113" s="11" t="s">
        <v>5</v>
      </c>
      <c r="B113" s="12">
        <v>890</v>
      </c>
      <c r="C113" s="6">
        <v>780</v>
      </c>
      <c r="D113" s="12"/>
      <c r="E113" s="50">
        <v>1670</v>
      </c>
    </row>
    <row r="114" spans="1:9" s="2" customFormat="1" ht="15.75" x14ac:dyDescent="0.25">
      <c r="A114" s="11" t="s">
        <v>21</v>
      </c>
      <c r="B114" s="127">
        <v>2124</v>
      </c>
      <c r="C114" s="128">
        <v>1903</v>
      </c>
      <c r="D114" s="12"/>
      <c r="E114" s="50">
        <v>4027</v>
      </c>
    </row>
    <row r="115" spans="1:9" s="2" customFormat="1" ht="15.75" x14ac:dyDescent="0.25">
      <c r="A115" s="11" t="s">
        <v>22</v>
      </c>
      <c r="B115" s="12">
        <v>750</v>
      </c>
      <c r="C115" s="6">
        <v>1500</v>
      </c>
      <c r="D115" s="12"/>
      <c r="E115" s="50">
        <v>2250</v>
      </c>
    </row>
    <row r="116" spans="1:9" s="2" customFormat="1" ht="15.75" x14ac:dyDescent="0.25">
      <c r="A116" s="11" t="s">
        <v>40</v>
      </c>
      <c r="B116" s="12">
        <v>70</v>
      </c>
      <c r="C116" s="6">
        <v>70</v>
      </c>
      <c r="D116" s="12"/>
      <c r="E116" s="50">
        <v>140</v>
      </c>
    </row>
    <row r="117" spans="1:9" s="2" customFormat="1" ht="15.75" x14ac:dyDescent="0.25">
      <c r="A117" s="11" t="s">
        <v>464</v>
      </c>
      <c r="B117" s="8">
        <v>3600</v>
      </c>
      <c r="C117" s="6">
        <v>3600</v>
      </c>
      <c r="D117" s="8"/>
      <c r="E117" s="7">
        <v>7200</v>
      </c>
    </row>
    <row r="118" spans="1:9" s="2" customFormat="1" ht="15.75" x14ac:dyDescent="0.25">
      <c r="A118" s="11" t="s">
        <v>465</v>
      </c>
      <c r="B118" s="8">
        <v>3113</v>
      </c>
      <c r="C118" s="6">
        <v>3113</v>
      </c>
      <c r="D118" s="8"/>
      <c r="E118" s="7">
        <v>6226</v>
      </c>
    </row>
    <row r="119" spans="1:9" s="2" customFormat="1" ht="15.75" x14ac:dyDescent="0.25">
      <c r="A119" s="11" t="s">
        <v>9</v>
      </c>
      <c r="B119" s="8">
        <v>670</v>
      </c>
      <c r="C119" s="6">
        <v>670</v>
      </c>
      <c r="D119" s="8"/>
      <c r="E119" s="7">
        <v>1340</v>
      </c>
    </row>
    <row r="120" spans="1:9" s="2" customFormat="1" ht="15.75" x14ac:dyDescent="0.25">
      <c r="A120" s="11" t="s">
        <v>10</v>
      </c>
      <c r="B120" s="8">
        <v>1065</v>
      </c>
      <c r="C120" s="6">
        <v>1065</v>
      </c>
      <c r="D120" s="8"/>
      <c r="E120" s="7">
        <v>2130</v>
      </c>
    </row>
    <row r="121" spans="1:9" s="2" customFormat="1" ht="15.75" x14ac:dyDescent="0.25">
      <c r="A121" s="5" t="s">
        <v>520</v>
      </c>
      <c r="B121" s="8">
        <v>1525</v>
      </c>
      <c r="C121" s="6">
        <v>1525</v>
      </c>
      <c r="D121" s="8"/>
      <c r="E121" s="7">
        <v>3050</v>
      </c>
    </row>
    <row r="122" spans="1:9" s="2" customFormat="1" ht="15.75" x14ac:dyDescent="0.25">
      <c r="A122" s="5" t="s">
        <v>523</v>
      </c>
      <c r="B122" s="8">
        <v>125</v>
      </c>
      <c r="C122" s="6">
        <v>125</v>
      </c>
      <c r="D122" s="8"/>
      <c r="E122" s="7">
        <v>250</v>
      </c>
    </row>
    <row r="123" spans="1:9" s="19" customFormat="1" ht="15.75" x14ac:dyDescent="0.25">
      <c r="A123" s="9" t="s">
        <v>13</v>
      </c>
      <c r="B123" s="7">
        <v>21120</v>
      </c>
      <c r="C123" s="7">
        <v>21539</v>
      </c>
      <c r="D123" s="7"/>
      <c r="E123" s="7">
        <v>42659</v>
      </c>
      <c r="G123" s="180" t="s">
        <v>90</v>
      </c>
      <c r="I123" s="180" t="s">
        <v>91</v>
      </c>
    </row>
    <row r="124" spans="1:9" s="2" customFormat="1" ht="15.75" x14ac:dyDescent="0.25"/>
    <row r="125" spans="1:9" s="2" customFormat="1" ht="18.95" customHeight="1" x14ac:dyDescent="0.25">
      <c r="A125" s="110" t="s">
        <v>300</v>
      </c>
      <c r="B125" s="107"/>
      <c r="C125" s="108"/>
      <c r="D125" s="108"/>
      <c r="E125" s="109"/>
    </row>
    <row r="126" spans="1:9" s="2" customFormat="1" ht="15.75" x14ac:dyDescent="0.25">
      <c r="A126" s="3" t="s">
        <v>23</v>
      </c>
      <c r="B126" s="3" t="s">
        <v>11</v>
      </c>
      <c r="C126" s="3" t="s">
        <v>12</v>
      </c>
      <c r="D126" s="3"/>
      <c r="E126" s="4" t="s">
        <v>50</v>
      </c>
    </row>
    <row r="127" spans="1:9" s="2" customFormat="1" ht="15.75" x14ac:dyDescent="0.25">
      <c r="A127" s="11" t="s">
        <v>2</v>
      </c>
      <c r="B127" s="12">
        <v>14496</v>
      </c>
      <c r="C127" s="12">
        <v>14496</v>
      </c>
      <c r="D127" s="12"/>
      <c r="E127" s="7">
        <v>28992</v>
      </c>
    </row>
    <row r="128" spans="1:9" s="2" customFormat="1" ht="15.75" x14ac:dyDescent="0.25">
      <c r="A128" s="11" t="s">
        <v>3</v>
      </c>
      <c r="B128" s="12">
        <v>720</v>
      </c>
      <c r="C128" s="12">
        <v>720</v>
      </c>
      <c r="D128" s="12"/>
      <c r="E128" s="7">
        <v>1440</v>
      </c>
    </row>
    <row r="129" spans="1:9" s="2" customFormat="1" ht="15.75" x14ac:dyDescent="0.25">
      <c r="A129" s="11" t="s">
        <v>4</v>
      </c>
      <c r="B129" s="12">
        <v>3576</v>
      </c>
      <c r="C129" s="12">
        <v>3576</v>
      </c>
      <c r="D129" s="12"/>
      <c r="E129" s="7">
        <v>7152</v>
      </c>
    </row>
    <row r="130" spans="1:9" s="2" customFormat="1" ht="15.75" x14ac:dyDescent="0.25">
      <c r="A130" s="11" t="s">
        <v>5</v>
      </c>
      <c r="B130" s="12">
        <v>890</v>
      </c>
      <c r="C130" s="12">
        <v>780</v>
      </c>
      <c r="D130" s="12"/>
      <c r="E130" s="50">
        <v>1670</v>
      </c>
    </row>
    <row r="131" spans="1:9" s="2" customFormat="1" ht="15.75" x14ac:dyDescent="0.25">
      <c r="A131" s="11" t="s">
        <v>21</v>
      </c>
      <c r="B131" s="127">
        <v>2124</v>
      </c>
      <c r="C131" s="127">
        <v>1903</v>
      </c>
      <c r="D131" s="12"/>
      <c r="E131" s="50">
        <v>4027</v>
      </c>
    </row>
    <row r="132" spans="1:9" s="2" customFormat="1" ht="15.75" x14ac:dyDescent="0.25">
      <c r="A132" s="11" t="s">
        <v>22</v>
      </c>
      <c r="B132" s="12">
        <v>750</v>
      </c>
      <c r="C132" s="12">
        <v>1500</v>
      </c>
      <c r="D132" s="12"/>
      <c r="E132" s="50">
        <v>2250</v>
      </c>
    </row>
    <row r="133" spans="1:9" s="2" customFormat="1" ht="15.75" x14ac:dyDescent="0.25">
      <c r="A133" s="11" t="s">
        <v>464</v>
      </c>
      <c r="B133" s="10">
        <v>3600</v>
      </c>
      <c r="C133" s="12">
        <v>3600</v>
      </c>
      <c r="D133" s="8"/>
      <c r="E133" s="7">
        <v>7200</v>
      </c>
    </row>
    <row r="134" spans="1:9" s="2" customFormat="1" ht="15.75" x14ac:dyDescent="0.25">
      <c r="A134" s="11" t="s">
        <v>465</v>
      </c>
      <c r="B134" s="10">
        <v>3113</v>
      </c>
      <c r="C134" s="12">
        <v>3113</v>
      </c>
      <c r="D134" s="8"/>
      <c r="E134" s="7">
        <v>6226</v>
      </c>
    </row>
    <row r="135" spans="1:9" s="2" customFormat="1" ht="15.75" x14ac:dyDescent="0.25">
      <c r="A135" s="11" t="s">
        <v>9</v>
      </c>
      <c r="B135" s="10">
        <v>985</v>
      </c>
      <c r="C135" s="12">
        <v>985</v>
      </c>
      <c r="D135" s="8"/>
      <c r="E135" s="7">
        <v>1970</v>
      </c>
    </row>
    <row r="136" spans="1:9" s="2" customFormat="1" ht="15.75" x14ac:dyDescent="0.25">
      <c r="A136" s="11" t="s">
        <v>10</v>
      </c>
      <c r="B136" s="10">
        <v>1065</v>
      </c>
      <c r="C136" s="12">
        <v>1065</v>
      </c>
      <c r="D136" s="8"/>
      <c r="E136" s="7">
        <v>2130</v>
      </c>
    </row>
    <row r="137" spans="1:9" s="2" customFormat="1" ht="15.75" x14ac:dyDescent="0.25">
      <c r="A137" s="5" t="s">
        <v>520</v>
      </c>
      <c r="B137" s="8">
        <v>1525</v>
      </c>
      <c r="C137" s="6">
        <v>1525</v>
      </c>
      <c r="D137" s="8"/>
      <c r="E137" s="7">
        <v>3050</v>
      </c>
    </row>
    <row r="138" spans="1:9" s="2" customFormat="1" ht="15.75" x14ac:dyDescent="0.25">
      <c r="A138" s="5" t="s">
        <v>523</v>
      </c>
      <c r="B138" s="8">
        <v>125</v>
      </c>
      <c r="C138" s="6">
        <v>125</v>
      </c>
      <c r="D138" s="8"/>
      <c r="E138" s="7">
        <v>250</v>
      </c>
    </row>
    <row r="139" spans="1:9" s="19" customFormat="1" ht="15.75" x14ac:dyDescent="0.25">
      <c r="A139" s="9" t="s">
        <v>13</v>
      </c>
      <c r="B139" s="7">
        <v>32969</v>
      </c>
      <c r="C139" s="7">
        <v>33388</v>
      </c>
      <c r="D139" s="7"/>
      <c r="E139" s="7">
        <v>66357</v>
      </c>
      <c r="G139" s="180" t="s">
        <v>90</v>
      </c>
      <c r="I139" s="180" t="s">
        <v>91</v>
      </c>
    </row>
    <row r="140" spans="1:9" s="2" customFormat="1" ht="15.75" x14ac:dyDescent="0.25"/>
    <row r="141" spans="1:9" s="2" customFormat="1" ht="15.75" x14ac:dyDescent="0.25">
      <c r="A141" s="101" t="s">
        <v>453</v>
      </c>
      <c r="B141" s="103"/>
      <c r="C141" s="103"/>
      <c r="D141" s="103"/>
      <c r="E141" s="103"/>
      <c r="F141" s="103"/>
      <c r="G141" s="103"/>
      <c r="H141" s="103"/>
      <c r="I141" s="103"/>
    </row>
    <row r="142" spans="1:9" s="2" customFormat="1" ht="15.75" x14ac:dyDescent="0.25"/>
    <row r="143" spans="1:9" s="2" customFormat="1" ht="15.75" x14ac:dyDescent="0.25"/>
    <row r="144" spans="1:9" s="2" customFormat="1" ht="15.75" x14ac:dyDescent="0.25"/>
    <row r="145" s="2" customFormat="1" ht="15.75" x14ac:dyDescent="0.25"/>
    <row r="146" s="2" customFormat="1" ht="15.75" x14ac:dyDescent="0.25"/>
    <row r="147" s="2" customFormat="1" ht="15.75" x14ac:dyDescent="0.25"/>
    <row r="148" s="2" customFormat="1" ht="15.75" x14ac:dyDescent="0.25"/>
    <row r="149" s="2" customFormat="1" ht="15.75" x14ac:dyDescent="0.25"/>
    <row r="150" s="2" customFormat="1" ht="15.75" x14ac:dyDescent="0.25"/>
    <row r="151" s="2" customFormat="1" ht="15.75" x14ac:dyDescent="0.25"/>
    <row r="152" s="2" customFormat="1" ht="15.75" x14ac:dyDescent="0.25"/>
    <row r="153" s="2" customFormat="1" ht="15.75" x14ac:dyDescent="0.25"/>
    <row r="154" s="2" customFormat="1" ht="15.75" x14ac:dyDescent="0.25"/>
    <row r="155" s="2" customFormat="1" ht="15.75" x14ac:dyDescent="0.25"/>
    <row r="156" s="2" customFormat="1" ht="15.75" x14ac:dyDescent="0.25"/>
    <row r="157" s="2" customFormat="1" ht="15.75" x14ac:dyDescent="0.25"/>
    <row r="158" s="2" customFormat="1" ht="15.75" x14ac:dyDescent="0.25"/>
    <row r="159" s="2" customFormat="1" ht="15.75" x14ac:dyDescent="0.25"/>
    <row r="160" s="2" customFormat="1" ht="15.75" x14ac:dyDescent="0.25"/>
    <row r="161" s="2" customFormat="1" ht="15.75" x14ac:dyDescent="0.25"/>
    <row r="162" s="2" customFormat="1" ht="15.75" x14ac:dyDescent="0.25"/>
    <row r="163" s="2" customFormat="1" ht="15.75" x14ac:dyDescent="0.25"/>
    <row r="164" s="2" customFormat="1" ht="15.75" x14ac:dyDescent="0.25"/>
    <row r="165" s="2" customFormat="1" ht="15.75" x14ac:dyDescent="0.25"/>
    <row r="166" s="2" customFormat="1" ht="15.75" x14ac:dyDescent="0.25"/>
    <row r="167" s="2" customFormat="1" ht="15.75" x14ac:dyDescent="0.25"/>
    <row r="168" s="2" customFormat="1" ht="15.75" x14ac:dyDescent="0.25"/>
    <row r="169" s="2" customFormat="1" ht="15.75" x14ac:dyDescent="0.25"/>
    <row r="170" s="2" customFormat="1" ht="15.75" x14ac:dyDescent="0.25"/>
    <row r="171" s="2" customFormat="1" ht="15.75" x14ac:dyDescent="0.25"/>
    <row r="172" s="2" customFormat="1" ht="15.75" x14ac:dyDescent="0.25"/>
    <row r="173" s="2" customFormat="1" ht="15.75" x14ac:dyDescent="0.25"/>
    <row r="174" s="2" customFormat="1" ht="15.75" x14ac:dyDescent="0.25"/>
    <row r="175" s="2" customFormat="1" ht="15.75" x14ac:dyDescent="0.25"/>
    <row r="176" s="2" customFormat="1" ht="15.75" x14ac:dyDescent="0.25"/>
    <row r="177" s="2" customFormat="1" ht="15.75" x14ac:dyDescent="0.25"/>
    <row r="178" s="2" customFormat="1" ht="15.75" x14ac:dyDescent="0.25"/>
    <row r="179" s="2" customFormat="1" ht="15.75" x14ac:dyDescent="0.25"/>
    <row r="180" s="2" customFormat="1" ht="15.75" x14ac:dyDescent="0.25"/>
    <row r="181" s="2" customFormat="1" ht="15.75" x14ac:dyDescent="0.25"/>
    <row r="182" s="2" customFormat="1" ht="15.75" x14ac:dyDescent="0.25"/>
    <row r="183" s="2" customFormat="1" ht="15.75" x14ac:dyDescent="0.25"/>
    <row r="184" s="2" customFormat="1" ht="15.75" x14ac:dyDescent="0.25"/>
    <row r="185" s="2" customFormat="1" ht="15.75" x14ac:dyDescent="0.25"/>
    <row r="186" s="2" customFormat="1" ht="15.75" x14ac:dyDescent="0.25"/>
    <row r="187" s="2" customFormat="1" ht="15.75" x14ac:dyDescent="0.25"/>
    <row r="188" s="2" customFormat="1" ht="15.75" x14ac:dyDescent="0.25"/>
    <row r="189" s="2" customFormat="1" ht="15.75" x14ac:dyDescent="0.25"/>
    <row r="190" s="2" customFormat="1" ht="15.75" x14ac:dyDescent="0.25"/>
    <row r="191" s="2" customFormat="1" ht="15.75" x14ac:dyDescent="0.25"/>
    <row r="192" s="2" customFormat="1" ht="15.75" x14ac:dyDescent="0.25"/>
    <row r="193" s="2" customFormat="1" ht="15.75" x14ac:dyDescent="0.25"/>
    <row r="194" s="2" customFormat="1" ht="15.75" x14ac:dyDescent="0.25"/>
    <row r="195" s="2" customFormat="1" ht="15.75" x14ac:dyDescent="0.25"/>
    <row r="196" s="2" customFormat="1" ht="15.75" x14ac:dyDescent="0.25"/>
    <row r="197" s="2" customFormat="1" ht="15.75" x14ac:dyDescent="0.25"/>
    <row r="198" s="2" customFormat="1" ht="15.75" x14ac:dyDescent="0.25"/>
    <row r="199" s="2" customFormat="1" ht="15.75" x14ac:dyDescent="0.25"/>
    <row r="200" s="2" customFormat="1" ht="15.75" x14ac:dyDescent="0.25"/>
    <row r="201" s="2" customFormat="1" ht="15.75" x14ac:dyDescent="0.25"/>
    <row r="202" s="2" customFormat="1" ht="15.75" x14ac:dyDescent="0.25"/>
    <row r="203" s="2" customFormat="1" ht="15.75" x14ac:dyDescent="0.25"/>
    <row r="204" s="2" customFormat="1" ht="15.75" x14ac:dyDescent="0.25"/>
    <row r="205" s="2" customFormat="1" ht="15.75" x14ac:dyDescent="0.25"/>
    <row r="206" s="2" customFormat="1" ht="15.75" x14ac:dyDescent="0.25"/>
    <row r="207" s="2" customFormat="1" ht="15.75" x14ac:dyDescent="0.25"/>
    <row r="208" s="2" customFormat="1" ht="15.75" x14ac:dyDescent="0.25"/>
    <row r="209" s="2" customFormat="1" ht="15.75" x14ac:dyDescent="0.25"/>
    <row r="210" s="2" customFormat="1" ht="15.75" x14ac:dyDescent="0.25"/>
    <row r="211" s="2" customFormat="1" ht="15.75" x14ac:dyDescent="0.25"/>
    <row r="212" s="2" customFormat="1" ht="15.75" x14ac:dyDescent="0.25"/>
    <row r="213" s="2" customFormat="1" ht="15.75" x14ac:dyDescent="0.25"/>
    <row r="214" s="2" customFormat="1" ht="15.75" x14ac:dyDescent="0.25"/>
    <row r="215" s="2" customFormat="1" ht="15.75" x14ac:dyDescent="0.25"/>
    <row r="216" s="2" customFormat="1" ht="15.75" x14ac:dyDescent="0.25"/>
    <row r="217" s="2" customFormat="1" ht="15.75" x14ac:dyDescent="0.25"/>
    <row r="218" s="2" customFormat="1" ht="15.75" x14ac:dyDescent="0.25"/>
    <row r="219" s="2" customFormat="1" ht="15.75" x14ac:dyDescent="0.25"/>
    <row r="220" s="2" customFormat="1" ht="15.75" x14ac:dyDescent="0.25"/>
    <row r="221" s="2" customFormat="1" ht="15.75" x14ac:dyDescent="0.25"/>
    <row r="222" s="2" customFormat="1" ht="15.75" x14ac:dyDescent="0.25"/>
    <row r="223" s="2" customFormat="1" ht="15.75" x14ac:dyDescent="0.25"/>
    <row r="224" s="2" customFormat="1" ht="15.75" x14ac:dyDescent="0.25"/>
    <row r="225" s="2" customFormat="1" ht="15.75" x14ac:dyDescent="0.25"/>
    <row r="226" s="2" customFormat="1" ht="15.75" x14ac:dyDescent="0.25"/>
    <row r="227" s="2" customFormat="1" ht="15.75" x14ac:dyDescent="0.25"/>
    <row r="228" s="2" customFormat="1" ht="15.75" x14ac:dyDescent="0.25"/>
    <row r="229" s="2" customFormat="1" ht="15.75" x14ac:dyDescent="0.25"/>
    <row r="230" s="2" customFormat="1" ht="15.75" x14ac:dyDescent="0.25"/>
    <row r="231" s="2" customFormat="1" ht="15.75" x14ac:dyDescent="0.25"/>
    <row r="232" s="2" customFormat="1" ht="15.75" x14ac:dyDescent="0.25"/>
    <row r="233" s="2" customFormat="1" ht="15.75" x14ac:dyDescent="0.25"/>
    <row r="234" s="2" customFormat="1" ht="15.75" x14ac:dyDescent="0.25"/>
    <row r="235" s="2" customFormat="1" ht="15.75" x14ac:dyDescent="0.25"/>
    <row r="236" s="2" customFormat="1" ht="15.75" x14ac:dyDescent="0.25"/>
    <row r="237" s="2" customFormat="1" ht="15.75" x14ac:dyDescent="0.25"/>
    <row r="238" s="2" customFormat="1" ht="15.75" x14ac:dyDescent="0.25"/>
    <row r="239" s="2" customFormat="1" ht="15.75" x14ac:dyDescent="0.25"/>
    <row r="240" s="2" customFormat="1" ht="15.75" x14ac:dyDescent="0.25"/>
    <row r="241" s="2" customFormat="1" ht="15.75" x14ac:dyDescent="0.25"/>
    <row r="242" s="2" customFormat="1" ht="15.75" x14ac:dyDescent="0.25"/>
    <row r="243" s="2" customFormat="1" ht="15.75" x14ac:dyDescent="0.25"/>
    <row r="244" s="2" customFormat="1" ht="15.75" x14ac:dyDescent="0.25"/>
    <row r="245" s="2" customFormat="1" ht="15.75" x14ac:dyDescent="0.25"/>
    <row r="246" s="2" customFormat="1" ht="15.75" x14ac:dyDescent="0.25"/>
    <row r="247" s="2" customFormat="1" ht="15.75" x14ac:dyDescent="0.25"/>
    <row r="248" s="2" customFormat="1" ht="15.75" x14ac:dyDescent="0.25"/>
    <row r="249" s="2" customFormat="1" ht="15.75" x14ac:dyDescent="0.25"/>
    <row r="250" s="2" customFormat="1" ht="15.75" x14ac:dyDescent="0.25"/>
    <row r="251" s="2" customFormat="1" ht="15.75" x14ac:dyDescent="0.25"/>
    <row r="252" s="2" customFormat="1" ht="15.75" x14ac:dyDescent="0.25"/>
    <row r="253" s="2" customFormat="1" ht="15.75" x14ac:dyDescent="0.25"/>
    <row r="254" s="2" customFormat="1" ht="15.75" x14ac:dyDescent="0.25"/>
    <row r="255" s="2" customFormat="1" ht="15.75" x14ac:dyDescent="0.25"/>
    <row r="256" s="2" customFormat="1" ht="15.75" x14ac:dyDescent="0.25"/>
    <row r="257" s="2" customFormat="1" ht="15.75" x14ac:dyDescent="0.25"/>
    <row r="258" s="2" customFormat="1" ht="15.75" x14ac:dyDescent="0.25"/>
    <row r="259" s="2" customFormat="1" ht="15.75" x14ac:dyDescent="0.25"/>
    <row r="260" s="2" customFormat="1" ht="15.75" x14ac:dyDescent="0.25"/>
    <row r="261" s="2" customFormat="1" ht="15.75" x14ac:dyDescent="0.25"/>
    <row r="262" s="2" customFormat="1" ht="15.75" x14ac:dyDescent="0.25"/>
    <row r="263" s="2" customFormat="1" ht="15.75" x14ac:dyDescent="0.25"/>
    <row r="264" s="2" customFormat="1" ht="15.75" x14ac:dyDescent="0.25"/>
    <row r="265" s="2" customFormat="1" ht="15.75" x14ac:dyDescent="0.25"/>
    <row r="266" s="2" customFormat="1" ht="15.75" x14ac:dyDescent="0.25"/>
    <row r="267" s="2" customFormat="1" ht="15.75" x14ac:dyDescent="0.25"/>
    <row r="268" s="2" customFormat="1" ht="15.75" x14ac:dyDescent="0.25"/>
    <row r="269" s="2" customFormat="1" ht="15.75" x14ac:dyDescent="0.25"/>
    <row r="270" s="2" customFormat="1" ht="15.75" x14ac:dyDescent="0.25"/>
    <row r="271" s="2" customFormat="1" ht="15.75" x14ac:dyDescent="0.25"/>
    <row r="272" s="2" customFormat="1" ht="15.75" x14ac:dyDescent="0.25"/>
    <row r="273" s="2" customFormat="1" ht="15.75" x14ac:dyDescent="0.25"/>
    <row r="274" s="2" customFormat="1" ht="15.75" x14ac:dyDescent="0.25"/>
    <row r="275" s="2" customFormat="1" ht="15.75" x14ac:dyDescent="0.25"/>
    <row r="276" s="2" customFormat="1" ht="15.75" x14ac:dyDescent="0.25"/>
    <row r="277" s="2" customFormat="1" ht="15.75" x14ac:dyDescent="0.25"/>
    <row r="278" s="2" customFormat="1" ht="15.75" x14ac:dyDescent="0.25"/>
    <row r="279" s="2" customFormat="1" ht="15.75" x14ac:dyDescent="0.25"/>
    <row r="280" s="2" customFormat="1" ht="15.75" x14ac:dyDescent="0.25"/>
    <row r="281" s="2" customFormat="1" ht="15.75" x14ac:dyDescent="0.25"/>
    <row r="282" s="2" customFormat="1" ht="15.75" x14ac:dyDescent="0.25"/>
    <row r="283" s="2" customFormat="1" ht="15.75" x14ac:dyDescent="0.25"/>
    <row r="284" s="2" customFormat="1" ht="15.75" x14ac:dyDescent="0.25"/>
    <row r="285" s="2" customFormat="1" ht="15.75" x14ac:dyDescent="0.25"/>
    <row r="286" s="2" customFormat="1" ht="15.75" x14ac:dyDescent="0.25"/>
    <row r="287" s="2" customFormat="1" ht="15.75" x14ac:dyDescent="0.25"/>
    <row r="288" s="2" customFormat="1" ht="15.75" x14ac:dyDescent="0.25"/>
    <row r="289" s="2" customFormat="1" ht="15.75" x14ac:dyDescent="0.25"/>
    <row r="290" s="2" customFormat="1" ht="15.75" x14ac:dyDescent="0.25"/>
    <row r="291" s="2" customFormat="1" ht="15.75" x14ac:dyDescent="0.25"/>
    <row r="292" s="2" customFormat="1" ht="15.75" x14ac:dyDescent="0.25"/>
    <row r="293" s="2" customFormat="1" ht="15.75" x14ac:dyDescent="0.25"/>
    <row r="294" s="2" customFormat="1" ht="15.75" x14ac:dyDescent="0.25"/>
    <row r="295" s="2" customFormat="1" ht="15.75" x14ac:dyDescent="0.25"/>
    <row r="296" s="2" customFormat="1" ht="15.75" x14ac:dyDescent="0.25"/>
    <row r="297" s="2" customFormat="1" ht="15.75" x14ac:dyDescent="0.25"/>
    <row r="298" s="2" customFormat="1" ht="15.75" x14ac:dyDescent="0.25"/>
    <row r="299" s="2" customFormat="1" ht="15.75" x14ac:dyDescent="0.25"/>
    <row r="300" s="2" customFormat="1" ht="15.75" x14ac:dyDescent="0.25"/>
    <row r="301" s="2" customFormat="1" ht="15.75" x14ac:dyDescent="0.25"/>
    <row r="302" s="2" customFormat="1" ht="15.75" x14ac:dyDescent="0.25"/>
    <row r="303" s="2" customFormat="1" ht="15.75" x14ac:dyDescent="0.25"/>
    <row r="304" s="2" customFormat="1" ht="15.75" x14ac:dyDescent="0.25"/>
    <row r="305" s="2" customFormat="1" ht="15.75" x14ac:dyDescent="0.25"/>
    <row r="306" s="2" customFormat="1" ht="15.75" x14ac:dyDescent="0.25"/>
    <row r="307" s="2" customFormat="1" ht="15.75" x14ac:dyDescent="0.25"/>
    <row r="308" s="2" customFormat="1" ht="15.75" x14ac:dyDescent="0.25"/>
    <row r="309" s="2" customFormat="1" ht="15.75" x14ac:dyDescent="0.25"/>
    <row r="310" s="2" customFormat="1" ht="15.75" x14ac:dyDescent="0.25"/>
    <row r="311" s="2" customFormat="1" ht="15.75" x14ac:dyDescent="0.25"/>
    <row r="312" s="2" customFormat="1" ht="15.75" x14ac:dyDescent="0.25"/>
    <row r="313" s="2" customFormat="1" ht="15.75" x14ac:dyDescent="0.25"/>
    <row r="314" s="2" customFormat="1" ht="15.75" x14ac:dyDescent="0.25"/>
    <row r="315" s="2" customFormat="1" ht="15.75" x14ac:dyDescent="0.25"/>
    <row r="316" s="2" customFormat="1" ht="15.75" x14ac:dyDescent="0.25"/>
    <row r="317" s="2" customFormat="1" ht="15.75" x14ac:dyDescent="0.25"/>
    <row r="318" s="2" customFormat="1" ht="15.75" x14ac:dyDescent="0.25"/>
    <row r="319" s="2" customFormat="1" ht="15.75" x14ac:dyDescent="0.25"/>
  </sheetData>
  <customSheetViews>
    <customSheetView guid="{192540F0-95A5-47AB-B54C-12D5A8A489AD}" topLeftCell="A103">
      <selection activeCell="A122" sqref="A122"/>
      <pageMargins left="0.7" right="0.7" top="0.75" bottom="0.75" header="0.3" footer="0.3"/>
      <pageSetup orientation="portrait" r:id="rId1"/>
    </customSheetView>
    <customSheetView guid="{1F88732F-769F-4D3B-B47D-59951782D8BB}" topLeftCell="A31">
      <selection activeCell="B57" sqref="B57"/>
      <pageMargins left="0.7" right="0.7" top="0.75" bottom="0.75" header="0.3" footer="0.3"/>
      <pageSetup orientation="portrait" r:id="rId2"/>
    </customSheetView>
    <customSheetView guid="{841B7462-7B18-417E-9A17-73CC12170E09}" scale="90" topLeftCell="A52">
      <selection activeCell="K52" sqref="K52"/>
      <pageMargins left="0.7" right="0.7" top="0.75" bottom="0.75" header="0.3" footer="0.3"/>
      <pageSetup orientation="portrait" r:id="rId3"/>
    </customSheetView>
    <customSheetView guid="{65E50183-BEC1-4679-B5FC-4D41FEDF90A0}" topLeftCell="A37">
      <selection activeCell="I60" sqref="I60"/>
      <pageMargins left="0.7" right="0.7" top="0.75" bottom="0.75" header="0.3" footer="0.3"/>
      <pageSetup orientation="portrait" r:id="rId4"/>
    </customSheetView>
    <customSheetView guid="{BB321FB5-5E0B-4FAD-9594-7CF4D5BB83B5}" topLeftCell="A16">
      <selection activeCell="B123" sqref="B123"/>
      <pageMargins left="0.7" right="0.7" top="0.75" bottom="0.75" header="0.3" footer="0.3"/>
      <pageSetup orientation="portrait" r:id="rId5"/>
    </customSheetView>
    <customSheetView guid="{C73786C3-478A-4CE5-8C0B-7BD01F275A5F}" topLeftCell="A16">
      <selection activeCell="B123" sqref="B123"/>
      <pageMargins left="0.7" right="0.7" top="0.75" bottom="0.75" header="0.3" footer="0.3"/>
      <pageSetup orientation="portrait" r:id="rId6"/>
    </customSheetView>
    <customSheetView guid="{BE600D57-07AA-48F0-BFF6-21FA55CAECEE}">
      <selection activeCell="L22" sqref="L22"/>
      <pageMargins left="0.7" right="0.7" top="0.75" bottom="0.75" header="0.3" footer="0.3"/>
      <pageSetup orientation="portrait" r:id="rId7"/>
    </customSheetView>
    <customSheetView guid="{7859B5AF-9028-4FC3-8EBD-043CDBEB3894}" topLeftCell="A103">
      <selection activeCell="A122" sqref="A122"/>
      <pageMargins left="0.7" right="0.7" top="0.75" bottom="0.75" header="0.3" footer="0.3"/>
      <pageSetup orientation="portrait" r:id="rId8"/>
    </customSheetView>
  </customSheetViews>
  <hyperlinks>
    <hyperlink ref="I139" location="Menu!A1" display="Return to Main Menu for All Campuses and Programs" xr:uid="{00000000-0004-0000-0900-000017000000}"/>
    <hyperlink ref="I123" location="Menu!A1" display="Return to Main Menu for All Campuses and Programs" xr:uid="{00000000-0004-0000-0900-000016000000}"/>
    <hyperlink ref="I106" location="Menu!A1" display="Return to Main Menu for All Campuses and Programs" xr:uid="{00000000-0004-0000-0900-000015000000}"/>
    <hyperlink ref="I89" location="Menu!A1" display="Return to Main Menu for All Campuses and Programs" xr:uid="{00000000-0004-0000-0900-000014000000}"/>
    <hyperlink ref="I56" location="Menu!A1" display="Return to Main Menu for All Campuses and Programs" xr:uid="{00000000-0004-0000-0900-000012000000}"/>
    <hyperlink ref="I40" location="Menu!A1" display="Return to Main Menu for All Campuses and Programs" xr:uid="{00000000-0004-0000-0900-000011000000}"/>
    <hyperlink ref="I25" location="Menu!A1" display="Return to Main Menu for All Campuses and Programs" xr:uid="{00000000-0004-0000-0900-000010000000}"/>
    <hyperlink ref="G139" location="'Dental Hygiene'!A1" display="Return to Top" xr:uid="{00000000-0004-0000-0900-00000F000000}"/>
    <hyperlink ref="G123" location="'Dental Hygiene'!A1" display="Return to Top" xr:uid="{00000000-0004-0000-0900-00000E000000}"/>
    <hyperlink ref="G106" location="'Dental Hygiene'!A1" display="Return to Top" xr:uid="{00000000-0004-0000-0900-00000D000000}"/>
    <hyperlink ref="G89" location="'Dental Hygiene'!A1" display="Return to Top" xr:uid="{00000000-0004-0000-0900-00000C000000}"/>
    <hyperlink ref="G56" location="'Dental Hygiene'!A1" display="Return to Top" xr:uid="{00000000-0004-0000-0900-00000A000000}"/>
    <hyperlink ref="G40" location="'Dental Hygiene'!A1" display="Return to Top" xr:uid="{00000000-0004-0000-0900-000009000000}"/>
    <hyperlink ref="G25" location="'Dental Hygiene'!A1" display="Return to Top" xr:uid="{00000000-0004-0000-0900-000008000000}"/>
    <hyperlink ref="A4" location="'Dental Hygiene'!A25" display="Click here for the Estimated Cost for a Freshman Non-Resident (On-Campus)" xr:uid="{69A15051-24FA-4F8D-A3F6-92A7D0149255}"/>
    <hyperlink ref="A3" location="'Dental Hygiene'!A12" display="Click here for the Estimated Cost for a Freshman Resident of WV (On-Campus)" xr:uid="{66B24FA4-7111-45A4-8F47-0EDC8BBCA55B}"/>
    <hyperlink ref="A10" location="'Dental Hygiene'!A108" display="Click here for the Estimated Cost for a Senior Non-Resident (Off-Campus)" xr:uid="{981F0F45-0365-41F8-838D-CD3422CD2788}"/>
    <hyperlink ref="A9" location="'Dental Hygiene'!A94" display="Click here for the Estimated Cost for a Senior Resident of WV (Off-Campus)" xr:uid="{02ACB076-4D5A-4614-9AF8-B2336E31877D}"/>
    <hyperlink ref="A8" location="'Dental Hygiene'!A80" display="Click here for the Estimated Cost for a Junior Non-Resident (Off-Campus)" xr:uid="{037EBC0D-E25A-4233-B1FA-00DBD118CC75}"/>
    <hyperlink ref="A7" location="'Dental Hygiene'!A66" display="Click here for the Estimated Cost for a Junior Resident of WV (Off-Campus)" xr:uid="{C2A633BC-3056-4CDE-8498-68C6D17DB657}"/>
    <hyperlink ref="A6" location="'Dental Hygiene'!A52" display="Click here for the Estimated Cost for a Sophomore Non-Resident (Off-Campus)" xr:uid="{17FE3C36-30E2-40E1-A2D7-EDEF3347171C}"/>
    <hyperlink ref="A5" location="'Dental Hygiene'!A38" display="Click here for the Estimated Cost for a Sophomore Resident of WV (Off-Campus)" xr:uid="{D199C32D-B0D7-4577-B2FC-D0D3D63CD23B}"/>
    <hyperlink ref="G72" location="'Dental Hygiene'!A1" display="Return to Top" xr:uid="{00000000-0004-0000-0900-00000B000000}"/>
    <hyperlink ref="I72" location="Menu!A1" display="Return to Main Menu for All Campuses and Programs" xr:uid="{00000000-0004-0000-0900-000013000000}"/>
  </hyperlinks>
  <pageMargins left="0.7" right="0.7" top="0.75" bottom="0.75" header="0.3" footer="0.3"/>
  <pageSetup orientation="portrait" r:id="rId9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J143"/>
  <sheetViews>
    <sheetView zoomScaleNormal="70" workbookViewId="0">
      <selection activeCell="A109" sqref="A1:XFD1048576"/>
    </sheetView>
  </sheetViews>
  <sheetFormatPr defaultRowHeight="15" x14ac:dyDescent="0.25"/>
  <cols>
    <col min="1" max="1" width="27" customWidth="1"/>
    <col min="2" max="2" width="15.28515625" customWidth="1"/>
    <col min="3" max="3" width="16.7109375" customWidth="1"/>
    <col min="4" max="4" width="20.42578125" customWidth="1"/>
    <col min="5" max="5" width="16.42578125" customWidth="1"/>
    <col min="6" max="6" width="2.7109375" customWidth="1"/>
    <col min="7" max="7" width="13.140625" bestFit="1" customWidth="1"/>
    <col min="8" max="8" width="2.7109375" customWidth="1"/>
    <col min="9" max="9" width="48.7109375" bestFit="1" customWidth="1"/>
  </cols>
  <sheetData>
    <row r="1" spans="1:5" ht="23.25" x14ac:dyDescent="0.35">
      <c r="A1" s="1" t="s">
        <v>115</v>
      </c>
    </row>
    <row r="2" spans="1:5" ht="15.75" x14ac:dyDescent="0.25">
      <c r="A2" s="2"/>
      <c r="B2" s="2"/>
      <c r="C2" s="2"/>
      <c r="D2" s="2"/>
      <c r="E2" s="2"/>
    </row>
    <row r="3" spans="1:5" s="17" customFormat="1" ht="21" x14ac:dyDescent="0.35">
      <c r="A3" s="37" t="s">
        <v>140</v>
      </c>
      <c r="B3" s="16"/>
      <c r="C3" s="16"/>
      <c r="D3" s="16"/>
    </row>
    <row r="4" spans="1:5" s="17" customFormat="1" ht="21" x14ac:dyDescent="0.35">
      <c r="A4" s="40" t="s">
        <v>141</v>
      </c>
      <c r="B4" s="16"/>
      <c r="C4" s="16"/>
      <c r="D4" s="16"/>
    </row>
    <row r="5" spans="1:5" s="17" customFormat="1" ht="21" x14ac:dyDescent="0.35">
      <c r="A5" s="40" t="s">
        <v>142</v>
      </c>
      <c r="B5" s="16"/>
      <c r="C5" s="16"/>
      <c r="D5" s="16"/>
    </row>
    <row r="6" spans="1:5" s="17" customFormat="1" ht="21" x14ac:dyDescent="0.35">
      <c r="A6" s="40" t="s">
        <v>143</v>
      </c>
      <c r="B6" s="16"/>
      <c r="C6" s="16"/>
      <c r="D6" s="16"/>
    </row>
    <row r="7" spans="1:5" s="17" customFormat="1" ht="21" x14ac:dyDescent="0.35">
      <c r="A7" s="40" t="s">
        <v>144</v>
      </c>
      <c r="B7" s="16"/>
      <c r="C7" s="16"/>
      <c r="D7" s="16"/>
    </row>
    <row r="8" spans="1:5" s="17" customFormat="1" ht="21" x14ac:dyDescent="0.35">
      <c r="A8" s="40" t="s">
        <v>145</v>
      </c>
      <c r="B8" s="16"/>
      <c r="C8" s="16"/>
      <c r="D8" s="16"/>
    </row>
    <row r="9" spans="1:5" s="17" customFormat="1" ht="21" x14ac:dyDescent="0.35">
      <c r="A9" s="40" t="s">
        <v>146</v>
      </c>
      <c r="B9" s="16"/>
      <c r="C9" s="16"/>
      <c r="D9" s="16"/>
    </row>
    <row r="10" spans="1:5" s="17" customFormat="1" ht="21" x14ac:dyDescent="0.35">
      <c r="A10" s="40" t="s">
        <v>147</v>
      </c>
      <c r="B10" s="16"/>
      <c r="C10" s="16"/>
      <c r="D10" s="16"/>
    </row>
    <row r="11" spans="1:5" ht="15.75" x14ac:dyDescent="0.25">
      <c r="A11" s="2"/>
      <c r="B11" s="2"/>
      <c r="C11" s="2"/>
      <c r="D11" s="2"/>
      <c r="E11" s="2"/>
    </row>
    <row r="12" spans="1:5" ht="15.75" x14ac:dyDescent="0.25">
      <c r="A12" s="2"/>
      <c r="B12" s="2"/>
      <c r="C12" s="2"/>
      <c r="D12" s="2"/>
      <c r="E12" s="2"/>
    </row>
    <row r="13" spans="1:5" ht="15.75" x14ac:dyDescent="0.25">
      <c r="A13" s="107" t="s">
        <v>325</v>
      </c>
      <c r="B13" s="108"/>
      <c r="C13" s="108"/>
      <c r="D13" s="108"/>
      <c r="E13" s="109"/>
    </row>
    <row r="14" spans="1:5" s="18" customFormat="1" ht="15.75" x14ac:dyDescent="0.25">
      <c r="A14" s="3" t="s">
        <v>23</v>
      </c>
      <c r="B14" s="3" t="s">
        <v>11</v>
      </c>
      <c r="C14" s="3" t="s">
        <v>12</v>
      </c>
      <c r="D14" s="3" t="s">
        <v>24</v>
      </c>
      <c r="E14" s="4" t="s">
        <v>50</v>
      </c>
    </row>
    <row r="15" spans="1:5" ht="15.75" x14ac:dyDescent="0.25">
      <c r="A15" s="5" t="s">
        <v>2</v>
      </c>
      <c r="B15" s="55">
        <v>5364</v>
      </c>
      <c r="C15" s="55">
        <v>5364</v>
      </c>
      <c r="D15" s="55">
        <v>5364</v>
      </c>
      <c r="E15" s="50">
        <v>16092</v>
      </c>
    </row>
    <row r="16" spans="1:5" ht="15.75" x14ac:dyDescent="0.25">
      <c r="A16" s="5" t="s">
        <v>3</v>
      </c>
      <c r="B16" s="55">
        <v>702</v>
      </c>
      <c r="C16" s="55">
        <v>702</v>
      </c>
      <c r="D16" s="55">
        <v>702</v>
      </c>
      <c r="E16" s="50">
        <v>2106</v>
      </c>
    </row>
    <row r="17" spans="1:9" ht="15.75" x14ac:dyDescent="0.25">
      <c r="A17" s="5" t="s">
        <v>4</v>
      </c>
      <c r="B17" s="55">
        <v>9171</v>
      </c>
      <c r="C17" s="55">
        <v>9171</v>
      </c>
      <c r="D17" s="55">
        <v>9171</v>
      </c>
      <c r="E17" s="50">
        <v>27513</v>
      </c>
    </row>
    <row r="18" spans="1:9" ht="15.75" x14ac:dyDescent="0.25">
      <c r="A18" s="5" t="s">
        <v>5</v>
      </c>
      <c r="B18" s="8">
        <v>3125</v>
      </c>
      <c r="C18" s="55">
        <v>1075</v>
      </c>
      <c r="D18" s="8">
        <v>1108</v>
      </c>
      <c r="E18" s="50">
        <v>5308</v>
      </c>
    </row>
    <row r="19" spans="1:9" ht="15.75" x14ac:dyDescent="0.25">
      <c r="A19" s="5" t="s">
        <v>16</v>
      </c>
      <c r="B19" s="8">
        <v>1463</v>
      </c>
      <c r="C19" s="55"/>
      <c r="D19" s="8">
        <v>0</v>
      </c>
      <c r="E19" s="50">
        <v>1463</v>
      </c>
    </row>
    <row r="20" spans="1:9" ht="15.75" x14ac:dyDescent="0.25">
      <c r="A20" s="5" t="s">
        <v>6</v>
      </c>
      <c r="B20" s="8">
        <v>6198</v>
      </c>
      <c r="C20" s="55">
        <v>3518</v>
      </c>
      <c r="D20" s="8">
        <v>4132</v>
      </c>
      <c r="E20" s="50">
        <v>13848</v>
      </c>
      <c r="G20" s="2"/>
    </row>
    <row r="21" spans="1:9" ht="15.75" x14ac:dyDescent="0.25">
      <c r="A21" s="5" t="s">
        <v>464</v>
      </c>
      <c r="B21" s="10">
        <v>4260</v>
      </c>
      <c r="C21" s="55">
        <v>4260</v>
      </c>
      <c r="D21" s="10">
        <v>4260</v>
      </c>
      <c r="E21" s="50">
        <v>12780</v>
      </c>
    </row>
    <row r="22" spans="1:9" ht="15.75" x14ac:dyDescent="0.25">
      <c r="A22" s="5" t="s">
        <v>465</v>
      </c>
      <c r="B22" s="10">
        <v>3113</v>
      </c>
      <c r="C22" s="55">
        <v>3113</v>
      </c>
      <c r="D22" s="10">
        <v>3113</v>
      </c>
      <c r="E22" s="50">
        <v>9339</v>
      </c>
    </row>
    <row r="23" spans="1:9" ht="15.75" x14ac:dyDescent="0.25">
      <c r="A23" s="5" t="s">
        <v>9</v>
      </c>
      <c r="B23" s="8">
        <v>670</v>
      </c>
      <c r="C23" s="55">
        <v>670</v>
      </c>
      <c r="D23" s="8">
        <v>670</v>
      </c>
      <c r="E23" s="50">
        <v>2010</v>
      </c>
    </row>
    <row r="24" spans="1:9" ht="15.75" x14ac:dyDescent="0.25">
      <c r="A24" s="5" t="s">
        <v>10</v>
      </c>
      <c r="B24" s="8">
        <v>1065</v>
      </c>
      <c r="C24" s="55">
        <v>1065</v>
      </c>
      <c r="D24" s="8">
        <v>1065</v>
      </c>
      <c r="E24" s="50">
        <v>3195</v>
      </c>
    </row>
    <row r="25" spans="1:9" ht="15.75" x14ac:dyDescent="0.25">
      <c r="A25" s="5" t="s">
        <v>520</v>
      </c>
      <c r="B25" s="8">
        <v>1525</v>
      </c>
      <c r="C25" s="55">
        <v>1525</v>
      </c>
      <c r="D25" s="8">
        <v>0</v>
      </c>
      <c r="E25" s="50">
        <v>3050</v>
      </c>
    </row>
    <row r="26" spans="1:9" ht="15.75" x14ac:dyDescent="0.25">
      <c r="A26" s="5" t="s">
        <v>523</v>
      </c>
      <c r="B26" s="8">
        <v>125</v>
      </c>
      <c r="C26" s="55">
        <v>125</v>
      </c>
      <c r="D26" s="8">
        <v>0</v>
      </c>
      <c r="E26" s="50">
        <v>250</v>
      </c>
    </row>
    <row r="27" spans="1:9" ht="15.75" x14ac:dyDescent="0.25">
      <c r="A27" s="9" t="s">
        <v>13</v>
      </c>
      <c r="B27" s="7">
        <v>36781</v>
      </c>
      <c r="C27" s="7">
        <v>30588</v>
      </c>
      <c r="D27" s="7">
        <v>29585</v>
      </c>
      <c r="E27" s="7">
        <v>96954</v>
      </c>
      <c r="G27" s="14" t="s">
        <v>90</v>
      </c>
      <c r="I27" s="14" t="s">
        <v>91</v>
      </c>
    </row>
    <row r="28" spans="1:9" ht="15.75" x14ac:dyDescent="0.25">
      <c r="A28" s="2"/>
      <c r="B28" s="2"/>
      <c r="C28" s="2"/>
      <c r="D28" s="2"/>
      <c r="E28" s="2"/>
    </row>
    <row r="29" spans="1:9" ht="15.75" x14ac:dyDescent="0.25">
      <c r="A29" s="107" t="s">
        <v>326</v>
      </c>
      <c r="B29" s="108"/>
      <c r="C29" s="108"/>
      <c r="D29" s="108"/>
      <c r="E29" s="109"/>
    </row>
    <row r="30" spans="1:9" s="18" customFormat="1" ht="15.75" x14ac:dyDescent="0.25">
      <c r="A30" s="3" t="s">
        <v>23</v>
      </c>
      <c r="B30" s="3" t="s">
        <v>11</v>
      </c>
      <c r="C30" s="3" t="s">
        <v>12</v>
      </c>
      <c r="D30" s="3" t="s">
        <v>24</v>
      </c>
      <c r="E30" s="4" t="s">
        <v>50</v>
      </c>
    </row>
    <row r="31" spans="1:9" ht="15.75" x14ac:dyDescent="0.25">
      <c r="A31" s="5" t="s">
        <v>2</v>
      </c>
      <c r="B31" s="55">
        <v>15012</v>
      </c>
      <c r="C31" s="55">
        <v>15012</v>
      </c>
      <c r="D31" s="55">
        <v>15012</v>
      </c>
      <c r="E31" s="50">
        <v>45036</v>
      </c>
    </row>
    <row r="32" spans="1:9" ht="15.75" x14ac:dyDescent="0.25">
      <c r="A32" s="5" t="s">
        <v>3</v>
      </c>
      <c r="B32" s="55">
        <v>702</v>
      </c>
      <c r="C32" s="55">
        <v>702</v>
      </c>
      <c r="D32" s="55">
        <v>702</v>
      </c>
      <c r="E32" s="50">
        <v>2106</v>
      </c>
    </row>
    <row r="33" spans="1:9" ht="15.75" x14ac:dyDescent="0.25">
      <c r="A33" s="5" t="s">
        <v>4</v>
      </c>
      <c r="B33" s="55">
        <v>18144</v>
      </c>
      <c r="C33" s="55">
        <v>18144</v>
      </c>
      <c r="D33" s="55">
        <v>18144</v>
      </c>
      <c r="E33" s="50">
        <v>54432</v>
      </c>
    </row>
    <row r="34" spans="1:9" ht="15.75" x14ac:dyDescent="0.25">
      <c r="A34" s="5" t="s">
        <v>5</v>
      </c>
      <c r="B34" s="8">
        <v>3125</v>
      </c>
      <c r="C34" s="55">
        <v>1075</v>
      </c>
      <c r="D34" s="8">
        <v>1108</v>
      </c>
      <c r="E34" s="50">
        <v>5308</v>
      </c>
    </row>
    <row r="35" spans="1:9" ht="15.75" x14ac:dyDescent="0.25">
      <c r="A35" s="5" t="s">
        <v>16</v>
      </c>
      <c r="B35" s="8">
        <v>1463</v>
      </c>
      <c r="C35" s="55">
        <v>0</v>
      </c>
      <c r="D35" s="8">
        <v>0</v>
      </c>
      <c r="E35" s="50">
        <v>1463</v>
      </c>
    </row>
    <row r="36" spans="1:9" ht="15.75" x14ac:dyDescent="0.25">
      <c r="A36" s="5" t="s">
        <v>6</v>
      </c>
      <c r="B36" s="8">
        <v>6198</v>
      </c>
      <c r="C36" s="55">
        <v>3518</v>
      </c>
      <c r="D36" s="8">
        <v>4132</v>
      </c>
      <c r="E36" s="50">
        <v>13848</v>
      </c>
      <c r="G36" s="2"/>
    </row>
    <row r="37" spans="1:9" ht="15.75" x14ac:dyDescent="0.25">
      <c r="A37" s="5" t="s">
        <v>464</v>
      </c>
      <c r="B37" s="10">
        <v>4260</v>
      </c>
      <c r="C37" s="55">
        <v>4260</v>
      </c>
      <c r="D37" s="10">
        <v>4260</v>
      </c>
      <c r="E37" s="50">
        <v>12780</v>
      </c>
    </row>
    <row r="38" spans="1:9" ht="15.75" x14ac:dyDescent="0.25">
      <c r="A38" s="5" t="s">
        <v>465</v>
      </c>
      <c r="B38" s="10">
        <v>3113</v>
      </c>
      <c r="C38" s="55">
        <v>3113</v>
      </c>
      <c r="D38" s="10">
        <v>3113</v>
      </c>
      <c r="E38" s="50">
        <v>9339</v>
      </c>
    </row>
    <row r="39" spans="1:9" ht="15.75" x14ac:dyDescent="0.25">
      <c r="A39" s="5" t="s">
        <v>9</v>
      </c>
      <c r="B39" s="8">
        <v>985</v>
      </c>
      <c r="C39" s="55">
        <v>985</v>
      </c>
      <c r="D39" s="8">
        <v>985</v>
      </c>
      <c r="E39" s="50">
        <v>2955</v>
      </c>
    </row>
    <row r="40" spans="1:9" ht="15.75" x14ac:dyDescent="0.25">
      <c r="A40" s="5" t="s">
        <v>10</v>
      </c>
      <c r="B40" s="8">
        <v>1065</v>
      </c>
      <c r="C40" s="55">
        <v>1065</v>
      </c>
      <c r="D40" s="8">
        <v>1065</v>
      </c>
      <c r="E40" s="50">
        <v>3195</v>
      </c>
    </row>
    <row r="41" spans="1:9" ht="15.75" x14ac:dyDescent="0.25">
      <c r="A41" s="5" t="s">
        <v>520</v>
      </c>
      <c r="B41" s="8">
        <v>1525</v>
      </c>
      <c r="C41" s="55">
        <v>1525</v>
      </c>
      <c r="D41" s="8">
        <v>0</v>
      </c>
      <c r="E41" s="50">
        <v>3050</v>
      </c>
    </row>
    <row r="42" spans="1:9" ht="15.75" x14ac:dyDescent="0.25">
      <c r="A42" s="5" t="s">
        <v>523</v>
      </c>
      <c r="B42" s="8">
        <v>125</v>
      </c>
      <c r="C42" s="55">
        <v>125</v>
      </c>
      <c r="D42" s="8">
        <v>0</v>
      </c>
      <c r="E42" s="50">
        <v>250</v>
      </c>
    </row>
    <row r="43" spans="1:9" ht="15.75" x14ac:dyDescent="0.25">
      <c r="A43" s="9" t="s">
        <v>13</v>
      </c>
      <c r="B43" s="7">
        <v>55717</v>
      </c>
      <c r="C43" s="7">
        <v>49524</v>
      </c>
      <c r="D43" s="7">
        <v>48521</v>
      </c>
      <c r="E43" s="7">
        <v>153762</v>
      </c>
      <c r="G43" s="14" t="s">
        <v>90</v>
      </c>
      <c r="I43" s="14" t="s">
        <v>91</v>
      </c>
    </row>
    <row r="44" spans="1:9" ht="15.75" x14ac:dyDescent="0.25">
      <c r="A44" s="2"/>
      <c r="B44" s="2"/>
      <c r="C44" s="2"/>
      <c r="D44" s="2"/>
      <c r="E44" s="2"/>
    </row>
    <row r="45" spans="1:9" ht="15.75" x14ac:dyDescent="0.25">
      <c r="A45" s="107" t="s">
        <v>327</v>
      </c>
      <c r="B45" s="108"/>
      <c r="C45" s="108"/>
      <c r="D45" s="108"/>
      <c r="E45" s="109"/>
    </row>
    <row r="46" spans="1:9" s="18" customFormat="1" ht="15.75" x14ac:dyDescent="0.25">
      <c r="A46" s="3" t="s">
        <v>23</v>
      </c>
      <c r="B46" s="3" t="s">
        <v>11</v>
      </c>
      <c r="C46" s="3" t="s">
        <v>12</v>
      </c>
      <c r="D46" s="3" t="s">
        <v>24</v>
      </c>
      <c r="E46" s="4" t="s">
        <v>50</v>
      </c>
      <c r="I46"/>
    </row>
    <row r="47" spans="1:9" ht="15.75" x14ac:dyDescent="0.25">
      <c r="A47" s="5" t="s">
        <v>2</v>
      </c>
      <c r="B47" s="55">
        <v>5364</v>
      </c>
      <c r="C47" s="55">
        <v>5364</v>
      </c>
      <c r="D47" s="55">
        <v>5364</v>
      </c>
      <c r="E47" s="50">
        <v>16092</v>
      </c>
    </row>
    <row r="48" spans="1:9" ht="15.75" x14ac:dyDescent="0.25">
      <c r="A48" s="5" t="s">
        <v>3</v>
      </c>
      <c r="B48" s="55">
        <v>702</v>
      </c>
      <c r="C48" s="55">
        <v>702</v>
      </c>
      <c r="D48" s="55">
        <v>702</v>
      </c>
      <c r="E48" s="50">
        <v>2106</v>
      </c>
    </row>
    <row r="49" spans="1:9" ht="15.75" x14ac:dyDescent="0.25">
      <c r="A49" s="5" t="s">
        <v>4</v>
      </c>
      <c r="B49" s="55">
        <v>9171</v>
      </c>
      <c r="C49" s="55">
        <v>9171</v>
      </c>
      <c r="D49" s="55">
        <v>9171</v>
      </c>
      <c r="E49" s="50">
        <v>27513</v>
      </c>
    </row>
    <row r="50" spans="1:9" ht="15.75" x14ac:dyDescent="0.25">
      <c r="A50" s="5" t="s">
        <v>5</v>
      </c>
      <c r="B50" s="8">
        <v>950</v>
      </c>
      <c r="C50" s="55">
        <v>850</v>
      </c>
      <c r="D50" s="8">
        <v>501</v>
      </c>
      <c r="E50" s="50">
        <v>2301</v>
      </c>
    </row>
    <row r="51" spans="1:9" ht="15.75" x14ac:dyDescent="0.25">
      <c r="A51" s="5" t="s">
        <v>6</v>
      </c>
      <c r="B51" s="8">
        <v>3845</v>
      </c>
      <c r="C51" s="55">
        <v>5119</v>
      </c>
      <c r="D51" s="8">
        <v>2110</v>
      </c>
      <c r="E51" s="50">
        <v>11074</v>
      </c>
      <c r="G51" s="2"/>
    </row>
    <row r="52" spans="1:9" ht="15.75" x14ac:dyDescent="0.25">
      <c r="A52" s="5" t="s">
        <v>464</v>
      </c>
      <c r="B52" s="10">
        <v>4260</v>
      </c>
      <c r="C52" s="55">
        <v>4260</v>
      </c>
      <c r="D52" s="10">
        <v>4260</v>
      </c>
      <c r="E52" s="50">
        <v>12780</v>
      </c>
    </row>
    <row r="53" spans="1:9" ht="15.75" x14ac:dyDescent="0.25">
      <c r="A53" s="5" t="s">
        <v>465</v>
      </c>
      <c r="B53" s="10">
        <v>3113</v>
      </c>
      <c r="C53" s="55">
        <v>3113</v>
      </c>
      <c r="D53" s="10">
        <v>3113</v>
      </c>
      <c r="E53" s="50">
        <v>9339</v>
      </c>
    </row>
    <row r="54" spans="1:9" ht="15.75" x14ac:dyDescent="0.25">
      <c r="A54" s="5" t="s">
        <v>9</v>
      </c>
      <c r="B54" s="8">
        <v>670</v>
      </c>
      <c r="C54" s="55">
        <v>670</v>
      </c>
      <c r="D54" s="8">
        <v>670</v>
      </c>
      <c r="E54" s="50">
        <v>2010</v>
      </c>
    </row>
    <row r="55" spans="1:9" ht="15.75" x14ac:dyDescent="0.25">
      <c r="A55" s="5" t="s">
        <v>10</v>
      </c>
      <c r="B55" s="8">
        <v>1065</v>
      </c>
      <c r="C55" s="55">
        <v>1065</v>
      </c>
      <c r="D55" s="8">
        <v>1065</v>
      </c>
      <c r="E55" s="50">
        <v>3195</v>
      </c>
    </row>
    <row r="56" spans="1:9" ht="15.75" x14ac:dyDescent="0.25">
      <c r="A56" s="5" t="s">
        <v>520</v>
      </c>
      <c r="B56" s="8">
        <v>1525</v>
      </c>
      <c r="C56" s="55">
        <v>1525</v>
      </c>
      <c r="D56" s="8">
        <v>0</v>
      </c>
      <c r="E56" s="50">
        <v>3050</v>
      </c>
    </row>
    <row r="57" spans="1:9" ht="15.75" x14ac:dyDescent="0.25">
      <c r="A57" s="5" t="s">
        <v>523</v>
      </c>
      <c r="B57" s="8">
        <v>125</v>
      </c>
      <c r="C57" s="55">
        <v>125</v>
      </c>
      <c r="D57" s="8">
        <v>0</v>
      </c>
      <c r="E57" s="50">
        <v>250</v>
      </c>
    </row>
    <row r="58" spans="1:9" ht="15.75" x14ac:dyDescent="0.25">
      <c r="A58" s="9" t="s">
        <v>13</v>
      </c>
      <c r="B58" s="7">
        <v>30790</v>
      </c>
      <c r="C58" s="7">
        <v>31964</v>
      </c>
      <c r="D58" s="7">
        <v>26956</v>
      </c>
      <c r="E58" s="7">
        <v>89710</v>
      </c>
    </row>
    <row r="59" spans="1:9" ht="15.75" x14ac:dyDescent="0.25">
      <c r="A59" s="2"/>
      <c r="B59" s="2"/>
      <c r="C59" s="2"/>
      <c r="D59" s="2"/>
      <c r="E59" s="2"/>
      <c r="G59" s="14" t="s">
        <v>90</v>
      </c>
      <c r="I59" s="14" t="s">
        <v>91</v>
      </c>
    </row>
    <row r="60" spans="1:9" ht="15.75" x14ac:dyDescent="0.25">
      <c r="A60" s="107" t="s">
        <v>328</v>
      </c>
      <c r="B60" s="108"/>
      <c r="C60" s="108"/>
      <c r="D60" s="108"/>
      <c r="E60" s="109"/>
    </row>
    <row r="61" spans="1:9" ht="15.75" x14ac:dyDescent="0.25">
      <c r="A61" s="3" t="s">
        <v>23</v>
      </c>
      <c r="B61" s="3" t="s">
        <v>11</v>
      </c>
      <c r="C61" s="3" t="s">
        <v>12</v>
      </c>
      <c r="D61" s="3" t="s">
        <v>24</v>
      </c>
      <c r="E61" s="4" t="s">
        <v>50</v>
      </c>
    </row>
    <row r="62" spans="1:9" s="18" customFormat="1" ht="15.75" x14ac:dyDescent="0.25">
      <c r="A62" s="5" t="s">
        <v>2</v>
      </c>
      <c r="B62" s="55">
        <v>15012</v>
      </c>
      <c r="C62" s="55">
        <v>15012</v>
      </c>
      <c r="D62" s="55">
        <v>15012</v>
      </c>
      <c r="E62" s="50">
        <v>45036</v>
      </c>
    </row>
    <row r="63" spans="1:9" ht="15.75" x14ac:dyDescent="0.25">
      <c r="A63" s="5" t="s">
        <v>3</v>
      </c>
      <c r="B63" s="55">
        <v>702</v>
      </c>
      <c r="C63" s="55">
        <v>702</v>
      </c>
      <c r="D63" s="55">
        <v>702</v>
      </c>
      <c r="E63" s="50">
        <v>2106</v>
      </c>
    </row>
    <row r="64" spans="1:9" ht="15.75" x14ac:dyDescent="0.25">
      <c r="A64" s="5" t="s">
        <v>4</v>
      </c>
      <c r="B64" s="55">
        <v>18144</v>
      </c>
      <c r="C64" s="55">
        <v>18144</v>
      </c>
      <c r="D64" s="55">
        <v>18144</v>
      </c>
      <c r="E64" s="50">
        <v>54432</v>
      </c>
    </row>
    <row r="65" spans="1:9" ht="15.75" x14ac:dyDescent="0.25">
      <c r="A65" s="5" t="s">
        <v>5</v>
      </c>
      <c r="B65" s="8">
        <v>950</v>
      </c>
      <c r="C65" s="55">
        <v>850</v>
      </c>
      <c r="D65" s="8">
        <v>501</v>
      </c>
      <c r="E65" s="50">
        <v>2301</v>
      </c>
    </row>
    <row r="66" spans="1:9" ht="15.75" x14ac:dyDescent="0.25">
      <c r="A66" s="5" t="s">
        <v>6</v>
      </c>
      <c r="B66" s="8">
        <v>3845</v>
      </c>
      <c r="C66" s="55">
        <v>5119</v>
      </c>
      <c r="D66" s="8">
        <v>2110</v>
      </c>
      <c r="E66" s="50">
        <v>11074</v>
      </c>
    </row>
    <row r="67" spans="1:9" ht="15.75" x14ac:dyDescent="0.25">
      <c r="A67" s="5" t="s">
        <v>464</v>
      </c>
      <c r="B67" s="10">
        <v>4260</v>
      </c>
      <c r="C67" s="55">
        <v>4260</v>
      </c>
      <c r="D67" s="10">
        <v>4260</v>
      </c>
      <c r="E67" s="50">
        <v>12780</v>
      </c>
      <c r="G67" s="2"/>
    </row>
    <row r="68" spans="1:9" ht="15.75" x14ac:dyDescent="0.25">
      <c r="A68" s="5" t="s">
        <v>465</v>
      </c>
      <c r="B68" s="10">
        <v>3113</v>
      </c>
      <c r="C68" s="55">
        <v>3113</v>
      </c>
      <c r="D68" s="10">
        <v>3113</v>
      </c>
      <c r="E68" s="50">
        <v>9339</v>
      </c>
    </row>
    <row r="69" spans="1:9" ht="15.75" x14ac:dyDescent="0.25">
      <c r="A69" s="5" t="s">
        <v>9</v>
      </c>
      <c r="B69" s="8">
        <v>985</v>
      </c>
      <c r="C69" s="55">
        <v>985</v>
      </c>
      <c r="D69" s="8">
        <v>985</v>
      </c>
      <c r="E69" s="50">
        <v>2955</v>
      </c>
    </row>
    <row r="70" spans="1:9" ht="15.75" x14ac:dyDescent="0.25">
      <c r="A70" s="5" t="s">
        <v>10</v>
      </c>
      <c r="B70" s="8">
        <v>1065</v>
      </c>
      <c r="C70" s="55">
        <v>1065</v>
      </c>
      <c r="D70" s="8">
        <v>1065</v>
      </c>
      <c r="E70" s="50">
        <v>3195</v>
      </c>
    </row>
    <row r="71" spans="1:9" ht="15.75" x14ac:dyDescent="0.25">
      <c r="A71" s="5" t="s">
        <v>520</v>
      </c>
      <c r="B71" s="8">
        <v>1525</v>
      </c>
      <c r="C71" s="55">
        <v>1525</v>
      </c>
      <c r="D71" s="8">
        <v>0</v>
      </c>
      <c r="E71" s="50">
        <v>3050</v>
      </c>
    </row>
    <row r="72" spans="1:9" ht="15.75" x14ac:dyDescent="0.25">
      <c r="A72" s="5" t="s">
        <v>523</v>
      </c>
      <c r="B72" s="8">
        <v>125</v>
      </c>
      <c r="C72" s="55">
        <v>125</v>
      </c>
      <c r="D72" s="8">
        <v>0</v>
      </c>
      <c r="E72" s="50">
        <v>250</v>
      </c>
    </row>
    <row r="73" spans="1:9" ht="15.75" x14ac:dyDescent="0.25">
      <c r="A73" s="9" t="s">
        <v>13</v>
      </c>
      <c r="B73" s="7">
        <v>49726</v>
      </c>
      <c r="C73" s="7">
        <v>50900</v>
      </c>
      <c r="D73" s="7">
        <v>45892</v>
      </c>
      <c r="E73" s="7">
        <v>146518</v>
      </c>
    </row>
    <row r="74" spans="1:9" ht="15.75" x14ac:dyDescent="0.25">
      <c r="A74" s="2"/>
      <c r="B74" s="2"/>
      <c r="C74" s="2"/>
      <c r="D74" s="2"/>
      <c r="E74" s="2"/>
    </row>
    <row r="75" spans="1:9" ht="15.75" x14ac:dyDescent="0.25">
      <c r="A75" s="107" t="s">
        <v>329</v>
      </c>
      <c r="B75" s="108"/>
      <c r="C75" s="108"/>
      <c r="D75" s="108"/>
      <c r="E75" s="109"/>
      <c r="G75" s="14" t="s">
        <v>90</v>
      </c>
      <c r="I75" s="14" t="s">
        <v>91</v>
      </c>
    </row>
    <row r="76" spans="1:9" ht="15.75" x14ac:dyDescent="0.25">
      <c r="A76" s="3" t="s">
        <v>23</v>
      </c>
      <c r="B76" s="3" t="s">
        <v>11</v>
      </c>
      <c r="C76" s="3" t="s">
        <v>12</v>
      </c>
      <c r="D76" s="3" t="s">
        <v>24</v>
      </c>
      <c r="E76" s="4" t="s">
        <v>50</v>
      </c>
    </row>
    <row r="77" spans="1:9" ht="15.75" x14ac:dyDescent="0.25">
      <c r="A77" s="5" t="s">
        <v>2</v>
      </c>
      <c r="B77" s="55">
        <v>5364</v>
      </c>
      <c r="C77" s="55">
        <v>5364</v>
      </c>
      <c r="D77" s="55">
        <v>5364</v>
      </c>
      <c r="E77" s="50">
        <v>16092</v>
      </c>
    </row>
    <row r="78" spans="1:9" s="18" customFormat="1" ht="15.75" x14ac:dyDescent="0.25">
      <c r="A78" s="5" t="s">
        <v>3</v>
      </c>
      <c r="B78" s="55">
        <v>702</v>
      </c>
      <c r="C78" s="55">
        <v>702</v>
      </c>
      <c r="D78" s="55">
        <v>702</v>
      </c>
      <c r="E78" s="50">
        <v>2106</v>
      </c>
    </row>
    <row r="79" spans="1:9" ht="15.75" x14ac:dyDescent="0.25">
      <c r="A79" s="5" t="s">
        <v>4</v>
      </c>
      <c r="B79" s="55">
        <v>9171</v>
      </c>
      <c r="C79" s="55">
        <v>9171</v>
      </c>
      <c r="D79" s="55">
        <v>9171</v>
      </c>
      <c r="E79" s="50">
        <v>27513</v>
      </c>
    </row>
    <row r="80" spans="1:9" ht="15.75" x14ac:dyDescent="0.25">
      <c r="A80" s="5" t="s">
        <v>5</v>
      </c>
      <c r="B80" s="8">
        <v>719</v>
      </c>
      <c r="C80" s="55">
        <v>578</v>
      </c>
      <c r="D80" s="8">
        <v>350</v>
      </c>
      <c r="E80" s="50">
        <v>1647</v>
      </c>
    </row>
    <row r="81" spans="1:10" ht="15.75" x14ac:dyDescent="0.25">
      <c r="A81" s="5" t="s">
        <v>6</v>
      </c>
      <c r="B81" s="8">
        <v>3824</v>
      </c>
      <c r="C81" s="55">
        <v>3325</v>
      </c>
      <c r="D81" s="8">
        <v>2218</v>
      </c>
      <c r="E81" s="50">
        <v>9367</v>
      </c>
    </row>
    <row r="82" spans="1:10" ht="15.75" x14ac:dyDescent="0.25">
      <c r="A82" s="5" t="s">
        <v>22</v>
      </c>
      <c r="B82" s="8">
        <v>0</v>
      </c>
      <c r="C82" s="55">
        <v>810</v>
      </c>
      <c r="D82" s="8">
        <v>440</v>
      </c>
      <c r="E82" s="50">
        <v>1250</v>
      </c>
    </row>
    <row r="83" spans="1:10" ht="15.75" x14ac:dyDescent="0.25">
      <c r="A83" s="5" t="s">
        <v>464</v>
      </c>
      <c r="B83" s="10">
        <v>4260</v>
      </c>
      <c r="C83" s="55">
        <v>4260</v>
      </c>
      <c r="D83" s="10">
        <v>4260</v>
      </c>
      <c r="E83" s="50">
        <v>12780</v>
      </c>
      <c r="G83" s="2"/>
    </row>
    <row r="84" spans="1:10" ht="15.75" x14ac:dyDescent="0.25">
      <c r="A84" s="5" t="s">
        <v>465</v>
      </c>
      <c r="B84" s="10">
        <v>3113</v>
      </c>
      <c r="C84" s="55">
        <v>3113</v>
      </c>
      <c r="D84" s="10">
        <v>3113</v>
      </c>
      <c r="E84" s="50">
        <v>9339</v>
      </c>
    </row>
    <row r="85" spans="1:10" ht="15.75" x14ac:dyDescent="0.25">
      <c r="A85" s="5" t="s">
        <v>9</v>
      </c>
      <c r="B85" s="8">
        <v>670</v>
      </c>
      <c r="C85" s="55">
        <v>670</v>
      </c>
      <c r="D85" s="8">
        <v>670</v>
      </c>
      <c r="E85" s="50">
        <v>2010</v>
      </c>
    </row>
    <row r="86" spans="1:10" ht="15.75" x14ac:dyDescent="0.25">
      <c r="A86" s="5" t="s">
        <v>10</v>
      </c>
      <c r="B86" s="8">
        <v>1065</v>
      </c>
      <c r="C86" s="55">
        <v>1065</v>
      </c>
      <c r="D86" s="8">
        <v>1065</v>
      </c>
      <c r="E86" s="50">
        <v>3195</v>
      </c>
    </row>
    <row r="87" spans="1:10" ht="15.75" x14ac:dyDescent="0.25">
      <c r="A87" s="5" t="s">
        <v>520</v>
      </c>
      <c r="B87" s="8">
        <v>1525</v>
      </c>
      <c r="C87" s="55">
        <v>1525</v>
      </c>
      <c r="D87" s="8">
        <v>0</v>
      </c>
      <c r="E87" s="50">
        <v>3050</v>
      </c>
    </row>
    <row r="88" spans="1:10" ht="15.75" x14ac:dyDescent="0.25">
      <c r="A88" s="5" t="s">
        <v>523</v>
      </c>
      <c r="B88" s="8">
        <v>125</v>
      </c>
      <c r="C88" s="55">
        <v>125</v>
      </c>
      <c r="D88" s="8">
        <v>0</v>
      </c>
      <c r="E88" s="50">
        <v>250</v>
      </c>
    </row>
    <row r="89" spans="1:10" ht="15.75" x14ac:dyDescent="0.25">
      <c r="A89" s="9" t="s">
        <v>13</v>
      </c>
      <c r="B89" s="7">
        <v>30538</v>
      </c>
      <c r="C89" s="7">
        <v>30708</v>
      </c>
      <c r="D89" s="7">
        <v>27353</v>
      </c>
      <c r="E89" s="7">
        <v>88599</v>
      </c>
    </row>
    <row r="90" spans="1:10" ht="15.75" x14ac:dyDescent="0.25">
      <c r="A90" s="2"/>
      <c r="B90" s="2"/>
      <c r="C90" s="2"/>
      <c r="D90" s="2"/>
      <c r="E90" s="2"/>
    </row>
    <row r="91" spans="1:10" ht="15.75" x14ac:dyDescent="0.25">
      <c r="A91" s="107" t="s">
        <v>330</v>
      </c>
      <c r="B91" s="108"/>
      <c r="C91" s="108"/>
      <c r="D91" s="108"/>
      <c r="E91" s="109"/>
      <c r="G91" s="14" t="s">
        <v>90</v>
      </c>
      <c r="I91" s="14" t="s">
        <v>91</v>
      </c>
    </row>
    <row r="92" spans="1:10" ht="15.75" x14ac:dyDescent="0.25">
      <c r="A92" s="3" t="s">
        <v>23</v>
      </c>
      <c r="B92" s="3" t="s">
        <v>11</v>
      </c>
      <c r="C92" s="3" t="s">
        <v>12</v>
      </c>
      <c r="D92" s="3" t="s">
        <v>24</v>
      </c>
      <c r="E92" s="4" t="s">
        <v>50</v>
      </c>
    </row>
    <row r="93" spans="1:10" ht="15.75" x14ac:dyDescent="0.25">
      <c r="A93" s="5" t="s">
        <v>2</v>
      </c>
      <c r="B93" s="55">
        <v>15012</v>
      </c>
      <c r="C93" s="55">
        <v>15012</v>
      </c>
      <c r="D93" s="55">
        <v>15012</v>
      </c>
      <c r="E93" s="50">
        <v>45036</v>
      </c>
    </row>
    <row r="94" spans="1:10" s="18" customFormat="1" ht="15.75" x14ac:dyDescent="0.25">
      <c r="A94" s="5" t="s">
        <v>3</v>
      </c>
      <c r="B94" s="55">
        <v>702</v>
      </c>
      <c r="C94" s="55">
        <v>702</v>
      </c>
      <c r="D94" s="55">
        <v>702</v>
      </c>
      <c r="E94" s="50">
        <v>2106</v>
      </c>
    </row>
    <row r="95" spans="1:10" ht="15.75" x14ac:dyDescent="0.25">
      <c r="A95" s="5" t="s">
        <v>4</v>
      </c>
      <c r="B95" s="55">
        <v>18144</v>
      </c>
      <c r="C95" s="55">
        <v>18144</v>
      </c>
      <c r="D95" s="55">
        <v>18144</v>
      </c>
      <c r="E95" s="50">
        <v>54432</v>
      </c>
      <c r="J95" t="s">
        <v>25</v>
      </c>
    </row>
    <row r="96" spans="1:10" ht="15.75" x14ac:dyDescent="0.25">
      <c r="A96" s="5" t="s">
        <v>5</v>
      </c>
      <c r="B96" s="8">
        <v>719</v>
      </c>
      <c r="C96" s="55">
        <v>578</v>
      </c>
      <c r="D96" s="8">
        <v>350</v>
      </c>
      <c r="E96" s="50">
        <v>1647</v>
      </c>
    </row>
    <row r="97" spans="1:9" ht="15.75" x14ac:dyDescent="0.25">
      <c r="A97" s="5" t="s">
        <v>6</v>
      </c>
      <c r="B97" s="8">
        <v>3824</v>
      </c>
      <c r="C97" s="55">
        <v>3325</v>
      </c>
      <c r="D97" s="8">
        <v>2218</v>
      </c>
      <c r="E97" s="50">
        <v>9367</v>
      </c>
    </row>
    <row r="98" spans="1:9" ht="15.75" x14ac:dyDescent="0.25">
      <c r="A98" s="5" t="s">
        <v>22</v>
      </c>
      <c r="B98" s="8">
        <v>0</v>
      </c>
      <c r="C98" s="55">
        <v>810</v>
      </c>
      <c r="D98" s="8">
        <v>440</v>
      </c>
      <c r="E98" s="50">
        <v>1250</v>
      </c>
    </row>
    <row r="99" spans="1:9" ht="15.75" x14ac:dyDescent="0.25">
      <c r="A99" s="5" t="s">
        <v>464</v>
      </c>
      <c r="B99" s="10">
        <v>4260</v>
      </c>
      <c r="C99" s="55">
        <v>4260</v>
      </c>
      <c r="D99" s="10">
        <v>4260</v>
      </c>
      <c r="E99" s="50">
        <v>12780</v>
      </c>
      <c r="G99" s="2"/>
    </row>
    <row r="100" spans="1:9" ht="15.75" x14ac:dyDescent="0.25">
      <c r="A100" s="5" t="s">
        <v>465</v>
      </c>
      <c r="B100" s="10">
        <v>3113</v>
      </c>
      <c r="C100" s="55">
        <v>3113</v>
      </c>
      <c r="D100" s="10">
        <v>3113</v>
      </c>
      <c r="E100" s="50">
        <v>9339</v>
      </c>
    </row>
    <row r="101" spans="1:9" ht="15.75" x14ac:dyDescent="0.25">
      <c r="A101" s="5" t="s">
        <v>9</v>
      </c>
      <c r="B101" s="8">
        <v>985</v>
      </c>
      <c r="C101" s="55">
        <v>985</v>
      </c>
      <c r="D101" s="8">
        <v>985</v>
      </c>
      <c r="E101" s="50">
        <v>2955</v>
      </c>
    </row>
    <row r="102" spans="1:9" ht="15.75" x14ac:dyDescent="0.25">
      <c r="A102" s="5" t="s">
        <v>10</v>
      </c>
      <c r="B102" s="8">
        <v>1065</v>
      </c>
      <c r="C102" s="55">
        <v>1065</v>
      </c>
      <c r="D102" s="8">
        <v>1065</v>
      </c>
      <c r="E102" s="50">
        <v>3195</v>
      </c>
    </row>
    <row r="103" spans="1:9" ht="15.75" x14ac:dyDescent="0.25">
      <c r="A103" s="5" t="s">
        <v>520</v>
      </c>
      <c r="B103" s="8">
        <v>1525</v>
      </c>
      <c r="C103" s="55">
        <v>1525</v>
      </c>
      <c r="D103" s="8">
        <v>0</v>
      </c>
      <c r="E103" s="50">
        <v>3050</v>
      </c>
    </row>
    <row r="104" spans="1:9" ht="15.75" x14ac:dyDescent="0.25">
      <c r="A104" s="5" t="s">
        <v>523</v>
      </c>
      <c r="B104" s="8">
        <v>125</v>
      </c>
      <c r="C104" s="55">
        <v>125</v>
      </c>
      <c r="D104" s="8">
        <v>0</v>
      </c>
      <c r="E104" s="50">
        <v>250</v>
      </c>
    </row>
    <row r="105" spans="1:9" ht="15.75" x14ac:dyDescent="0.25">
      <c r="A105" s="9" t="s">
        <v>13</v>
      </c>
      <c r="B105" s="7">
        <v>49474</v>
      </c>
      <c r="C105" s="7">
        <v>49644</v>
      </c>
      <c r="D105" s="7">
        <v>46289</v>
      </c>
      <c r="E105" s="7">
        <v>145407</v>
      </c>
    </row>
    <row r="107" spans="1:9" ht="15.75" x14ac:dyDescent="0.25">
      <c r="A107" s="107" t="s">
        <v>331</v>
      </c>
      <c r="B107" s="108"/>
      <c r="C107" s="108"/>
      <c r="D107" s="108"/>
      <c r="E107" s="109"/>
      <c r="G107" s="14" t="s">
        <v>90</v>
      </c>
      <c r="I107" s="14" t="s">
        <v>91</v>
      </c>
    </row>
    <row r="108" spans="1:9" ht="15.75" x14ac:dyDescent="0.25">
      <c r="A108" s="3" t="s">
        <v>23</v>
      </c>
      <c r="B108" s="3" t="s">
        <v>11</v>
      </c>
      <c r="C108" s="3" t="s">
        <v>12</v>
      </c>
      <c r="D108" s="3" t="s">
        <v>24</v>
      </c>
      <c r="E108" s="4" t="s">
        <v>50</v>
      </c>
    </row>
    <row r="109" spans="1:9" ht="15.75" x14ac:dyDescent="0.25">
      <c r="A109" s="5" t="s">
        <v>2</v>
      </c>
      <c r="B109" s="55">
        <v>5364</v>
      </c>
      <c r="C109" s="55">
        <v>5364</v>
      </c>
      <c r="D109" s="55"/>
      <c r="E109" s="50">
        <v>10728</v>
      </c>
    </row>
    <row r="110" spans="1:9" s="18" customFormat="1" ht="15.75" x14ac:dyDescent="0.25">
      <c r="A110" s="5" t="s">
        <v>3</v>
      </c>
      <c r="B110" s="55">
        <v>702</v>
      </c>
      <c r="C110" s="55">
        <v>702</v>
      </c>
      <c r="D110" s="55"/>
      <c r="E110" s="50">
        <v>1404</v>
      </c>
    </row>
    <row r="111" spans="1:9" ht="15.75" x14ac:dyDescent="0.25">
      <c r="A111" s="5" t="s">
        <v>4</v>
      </c>
      <c r="B111" s="55">
        <v>9171</v>
      </c>
      <c r="C111" s="55">
        <v>9171</v>
      </c>
      <c r="D111" s="55"/>
      <c r="E111" s="50">
        <v>18342</v>
      </c>
    </row>
    <row r="112" spans="1:9" ht="15.75" x14ac:dyDescent="0.25">
      <c r="A112" s="5" t="s">
        <v>5</v>
      </c>
      <c r="B112" s="8">
        <v>425</v>
      </c>
      <c r="C112" s="55">
        <v>425</v>
      </c>
      <c r="D112" s="8"/>
      <c r="E112" s="50">
        <v>850</v>
      </c>
    </row>
    <row r="113" spans="1:9" ht="15.75" x14ac:dyDescent="0.25">
      <c r="A113" s="5" t="s">
        <v>6</v>
      </c>
      <c r="B113" s="8">
        <v>3633</v>
      </c>
      <c r="C113" s="55">
        <v>3196</v>
      </c>
      <c r="D113" s="8"/>
      <c r="E113" s="50">
        <v>6829</v>
      </c>
    </row>
    <row r="114" spans="1:9" ht="15.75" x14ac:dyDescent="0.25">
      <c r="A114" s="5" t="s">
        <v>22</v>
      </c>
      <c r="B114" s="8">
        <v>3000</v>
      </c>
      <c r="C114" s="55">
        <v>250</v>
      </c>
      <c r="D114" s="8"/>
      <c r="E114" s="50">
        <v>3250</v>
      </c>
    </row>
    <row r="115" spans="1:9" ht="15.75" x14ac:dyDescent="0.25">
      <c r="A115" s="5" t="s">
        <v>40</v>
      </c>
      <c r="B115" s="8">
        <v>300</v>
      </c>
      <c r="C115" s="55">
        <v>300</v>
      </c>
      <c r="D115" s="8"/>
      <c r="E115" s="50">
        <v>600</v>
      </c>
    </row>
    <row r="116" spans="1:9" ht="15.75" x14ac:dyDescent="0.25">
      <c r="A116" s="5" t="s">
        <v>464</v>
      </c>
      <c r="B116" s="10">
        <v>4260</v>
      </c>
      <c r="C116" s="55">
        <v>4260</v>
      </c>
      <c r="D116" s="10"/>
      <c r="E116" s="50">
        <v>8520</v>
      </c>
    </row>
    <row r="117" spans="1:9" ht="15.75" x14ac:dyDescent="0.25">
      <c r="A117" s="5" t="s">
        <v>465</v>
      </c>
      <c r="B117" s="10">
        <v>3113</v>
      </c>
      <c r="C117" s="55">
        <v>3113</v>
      </c>
      <c r="D117" s="10"/>
      <c r="E117" s="50">
        <v>6226</v>
      </c>
    </row>
    <row r="118" spans="1:9" ht="15.75" x14ac:dyDescent="0.25">
      <c r="A118" s="5" t="s">
        <v>9</v>
      </c>
      <c r="B118" s="8">
        <v>670</v>
      </c>
      <c r="C118" s="55">
        <v>670</v>
      </c>
      <c r="D118" s="8"/>
      <c r="E118" s="50">
        <v>1340</v>
      </c>
    </row>
    <row r="119" spans="1:9" ht="15.75" x14ac:dyDescent="0.25">
      <c r="A119" s="5" t="s">
        <v>10</v>
      </c>
      <c r="B119" s="8">
        <v>1065</v>
      </c>
      <c r="C119" s="55">
        <v>1065</v>
      </c>
      <c r="D119" s="8"/>
      <c r="E119" s="50">
        <v>2130</v>
      </c>
    </row>
    <row r="120" spans="1:9" ht="15.75" x14ac:dyDescent="0.25">
      <c r="A120" s="5" t="s">
        <v>520</v>
      </c>
      <c r="B120" s="8">
        <v>1525</v>
      </c>
      <c r="C120" s="55">
        <v>1525</v>
      </c>
      <c r="D120" s="8"/>
      <c r="E120" s="50">
        <v>3050</v>
      </c>
    </row>
    <row r="121" spans="1:9" ht="15.75" x14ac:dyDescent="0.25">
      <c r="A121" s="5" t="s">
        <v>523</v>
      </c>
      <c r="B121" s="8">
        <v>125</v>
      </c>
      <c r="C121" s="55">
        <v>125</v>
      </c>
      <c r="D121" s="8"/>
      <c r="E121" s="50">
        <v>250</v>
      </c>
    </row>
    <row r="122" spans="1:9" ht="15.75" x14ac:dyDescent="0.25">
      <c r="A122" s="9" t="s">
        <v>13</v>
      </c>
      <c r="B122" s="7">
        <v>33353</v>
      </c>
      <c r="C122" s="7">
        <v>30166</v>
      </c>
      <c r="D122" s="7"/>
      <c r="E122" s="7">
        <v>63519</v>
      </c>
    </row>
    <row r="123" spans="1:9" ht="15.75" x14ac:dyDescent="0.25">
      <c r="A123" s="2"/>
      <c r="B123" s="2"/>
      <c r="C123" s="2"/>
      <c r="D123" s="2"/>
      <c r="E123" s="2"/>
    </row>
    <row r="124" spans="1:9" ht="15.75" x14ac:dyDescent="0.25">
      <c r="A124" s="107" t="s">
        <v>332</v>
      </c>
      <c r="B124" s="108"/>
      <c r="C124" s="108"/>
      <c r="D124" s="108"/>
      <c r="E124" s="109"/>
      <c r="G124" s="14" t="s">
        <v>90</v>
      </c>
      <c r="I124" s="14" t="s">
        <v>91</v>
      </c>
    </row>
    <row r="125" spans="1:9" ht="15.75" x14ac:dyDescent="0.25">
      <c r="A125" s="3" t="s">
        <v>23</v>
      </c>
      <c r="B125" s="3" t="s">
        <v>11</v>
      </c>
      <c r="C125" s="3" t="s">
        <v>12</v>
      </c>
      <c r="D125" s="3" t="s">
        <v>24</v>
      </c>
      <c r="E125" s="4" t="s">
        <v>50</v>
      </c>
    </row>
    <row r="126" spans="1:9" ht="15.75" x14ac:dyDescent="0.25">
      <c r="A126" s="5" t="s">
        <v>2</v>
      </c>
      <c r="B126" s="55">
        <v>15012</v>
      </c>
      <c r="C126" s="55">
        <v>15012</v>
      </c>
      <c r="D126" s="55"/>
      <c r="E126" s="50">
        <v>30024</v>
      </c>
    </row>
    <row r="127" spans="1:9" s="18" customFormat="1" ht="15.75" x14ac:dyDescent="0.25">
      <c r="A127" s="5" t="s">
        <v>3</v>
      </c>
      <c r="B127" s="55">
        <v>702</v>
      </c>
      <c r="C127" s="55">
        <v>702</v>
      </c>
      <c r="D127" s="55"/>
      <c r="E127" s="50">
        <v>1404</v>
      </c>
    </row>
    <row r="128" spans="1:9" ht="15.75" x14ac:dyDescent="0.25">
      <c r="A128" s="5" t="s">
        <v>4</v>
      </c>
      <c r="B128" s="55">
        <v>18144</v>
      </c>
      <c r="C128" s="55">
        <v>18144</v>
      </c>
      <c r="D128" s="55"/>
      <c r="E128" s="50">
        <v>36288</v>
      </c>
    </row>
    <row r="129" spans="1:9" ht="15.75" x14ac:dyDescent="0.25">
      <c r="A129" s="5" t="s">
        <v>5</v>
      </c>
      <c r="B129" s="8">
        <v>425</v>
      </c>
      <c r="C129" s="55">
        <v>425</v>
      </c>
      <c r="D129" s="8"/>
      <c r="E129" s="50">
        <v>850</v>
      </c>
    </row>
    <row r="130" spans="1:9" ht="15.75" x14ac:dyDescent="0.25">
      <c r="A130" s="5" t="s">
        <v>6</v>
      </c>
      <c r="B130" s="8">
        <v>3633</v>
      </c>
      <c r="C130" s="55">
        <v>3196</v>
      </c>
      <c r="D130" s="8"/>
      <c r="E130" s="50">
        <v>6829</v>
      </c>
    </row>
    <row r="131" spans="1:9" ht="15.75" x14ac:dyDescent="0.25">
      <c r="A131" s="5" t="s">
        <v>29</v>
      </c>
      <c r="B131" s="8">
        <v>3000</v>
      </c>
      <c r="C131" s="55">
        <v>250</v>
      </c>
      <c r="D131" s="8"/>
      <c r="E131" s="50">
        <v>3250</v>
      </c>
    </row>
    <row r="132" spans="1:9" ht="15.75" x14ac:dyDescent="0.25">
      <c r="A132" s="5" t="s">
        <v>40</v>
      </c>
      <c r="B132" s="8">
        <v>300</v>
      </c>
      <c r="C132" s="55">
        <v>300</v>
      </c>
      <c r="D132" s="8"/>
      <c r="E132" s="50">
        <v>600</v>
      </c>
    </row>
    <row r="133" spans="1:9" ht="15.75" x14ac:dyDescent="0.25">
      <c r="A133" s="5" t="s">
        <v>464</v>
      </c>
      <c r="B133" s="10">
        <v>4260</v>
      </c>
      <c r="C133" s="55">
        <v>4260</v>
      </c>
      <c r="D133" s="10"/>
      <c r="E133" s="50">
        <v>8520</v>
      </c>
    </row>
    <row r="134" spans="1:9" ht="15.75" x14ac:dyDescent="0.25">
      <c r="A134" s="5" t="s">
        <v>465</v>
      </c>
      <c r="B134" s="10">
        <v>3113</v>
      </c>
      <c r="C134" s="55">
        <v>3113</v>
      </c>
      <c r="D134" s="10"/>
      <c r="E134" s="50">
        <v>6226</v>
      </c>
    </row>
    <row r="135" spans="1:9" ht="15.75" x14ac:dyDescent="0.25">
      <c r="A135" s="5" t="s">
        <v>9</v>
      </c>
      <c r="B135" s="8">
        <v>985</v>
      </c>
      <c r="C135" s="55">
        <v>985</v>
      </c>
      <c r="D135" s="8"/>
      <c r="E135" s="50">
        <v>1970</v>
      </c>
    </row>
    <row r="136" spans="1:9" ht="15.75" x14ac:dyDescent="0.25">
      <c r="A136" s="5" t="s">
        <v>10</v>
      </c>
      <c r="B136" s="8">
        <v>1065</v>
      </c>
      <c r="C136" s="55">
        <v>1065</v>
      </c>
      <c r="D136" s="8"/>
      <c r="E136" s="50">
        <v>2130</v>
      </c>
    </row>
    <row r="137" spans="1:9" ht="15.75" x14ac:dyDescent="0.25">
      <c r="A137" s="5" t="s">
        <v>520</v>
      </c>
      <c r="B137" s="8">
        <v>1525</v>
      </c>
      <c r="C137" s="55">
        <v>1525</v>
      </c>
      <c r="D137" s="8"/>
      <c r="E137" s="50">
        <v>3050</v>
      </c>
    </row>
    <row r="138" spans="1:9" ht="15.75" x14ac:dyDescent="0.25">
      <c r="A138" s="5" t="s">
        <v>523</v>
      </c>
      <c r="B138" s="8">
        <v>125</v>
      </c>
      <c r="C138" s="55">
        <v>125</v>
      </c>
      <c r="D138" s="8"/>
      <c r="E138" s="50">
        <v>250</v>
      </c>
    </row>
    <row r="139" spans="1:9" ht="15.75" x14ac:dyDescent="0.25">
      <c r="A139" s="9" t="s">
        <v>13</v>
      </c>
      <c r="B139" s="7">
        <v>52289</v>
      </c>
      <c r="C139" s="7">
        <v>49102</v>
      </c>
      <c r="D139" s="7"/>
      <c r="E139" s="7">
        <v>101391</v>
      </c>
    </row>
    <row r="141" spans="1:9" ht="15.75" x14ac:dyDescent="0.25">
      <c r="A141" s="101" t="s">
        <v>453</v>
      </c>
      <c r="B141" s="104"/>
      <c r="C141" s="104"/>
      <c r="D141" s="104"/>
      <c r="E141" s="104"/>
      <c r="G141" s="14" t="s">
        <v>90</v>
      </c>
      <c r="I141" s="14" t="s">
        <v>91</v>
      </c>
    </row>
    <row r="143" spans="1:9" x14ac:dyDescent="0.25">
      <c r="F143" s="104"/>
      <c r="G143" s="104"/>
      <c r="H143" s="104"/>
      <c r="I143" s="104"/>
    </row>
  </sheetData>
  <customSheetViews>
    <customSheetView guid="{192540F0-95A5-47AB-B54C-12D5A8A489AD}" topLeftCell="A113">
      <selection activeCell="A127" sqref="A127"/>
      <pageMargins left="0.7" right="0.7" top="0.75" bottom="0.75" header="0.3" footer="0.3"/>
    </customSheetView>
    <customSheetView guid="{1F88732F-769F-4D3B-B47D-59951782D8BB}" scale="70" topLeftCell="A16">
      <selection activeCell="I44" sqref="I44"/>
      <pageMargins left="0.7" right="0.7" top="0.75" bottom="0.75" header="0.3" footer="0.3"/>
    </customSheetView>
    <customSheetView guid="{841B7462-7B18-417E-9A17-73CC12170E09}" scale="90" topLeftCell="A98">
      <selection activeCell="K117" sqref="K117"/>
      <pageMargins left="0.7" right="0.7" top="0.75" bottom="0.75" header="0.3" footer="0.3"/>
    </customSheetView>
    <customSheetView guid="{65E50183-BEC1-4679-B5FC-4D41FEDF90A0}" topLeftCell="A103">
      <selection activeCell="A107" sqref="A107"/>
      <pageMargins left="0.7" right="0.7" top="0.75" bottom="0.75" header="0.3" footer="0.3"/>
    </customSheetView>
    <customSheetView guid="{BB321FB5-5E0B-4FAD-9594-7CF4D5BB83B5}" topLeftCell="A112">
      <selection activeCell="B119" sqref="B119"/>
      <pageMargins left="0.7" right="0.7" top="0.75" bottom="0.75" header="0.3" footer="0.3"/>
    </customSheetView>
    <customSheetView guid="{C73786C3-478A-4CE5-8C0B-7BD01F275A5F}" topLeftCell="A85">
      <selection activeCell="J41" sqref="J41"/>
      <pageMargins left="0.7" right="0.7" top="0.75" bottom="0.75" header="0.3" footer="0.3"/>
    </customSheetView>
    <customSheetView guid="{BE600D57-07AA-48F0-BFF6-21FA55CAECEE}" topLeftCell="A7">
      <selection activeCell="I16" sqref="I16"/>
      <pageMargins left="0.7" right="0.7" top="0.75" bottom="0.75" header="0.3" footer="0.3"/>
    </customSheetView>
    <customSheetView guid="{7859B5AF-9028-4FC3-8EBD-043CDBEB3894}" topLeftCell="A113">
      <selection activeCell="A127" sqref="A127"/>
      <pageMargins left="0.7" right="0.7" top="0.75" bottom="0.75" header="0.3" footer="0.3"/>
    </customSheetView>
  </customSheetViews>
  <hyperlinks>
    <hyperlink ref="G27" location="DDS!A1" display="Return to Top" xr:uid="{00000000-0004-0000-0A00-000008000000}"/>
    <hyperlink ref="I27" location="Menu!A1" display="Return to Main Menu for All Campuses and Programs" xr:uid="{00000000-0004-0000-0A00-000009000000}"/>
    <hyperlink ref="G43" location="DDS!A1" display="Return to Top" xr:uid="{00000000-0004-0000-0A00-00000A000000}"/>
    <hyperlink ref="I43" location="Menu!A1" display="Return to Main Menu for All Campuses and Programs" xr:uid="{00000000-0004-0000-0A00-00000B000000}"/>
    <hyperlink ref="G75" location="DDS!A1" display="Return to Top" xr:uid="{00000000-0004-0000-0A00-00000E000000}"/>
    <hyperlink ref="I75" location="Menu!A1" display="Return to Main Menu for All Campuses and Programs" xr:uid="{00000000-0004-0000-0A00-00000F000000}"/>
    <hyperlink ref="G91" location="DDS!A1" display="Return to Top" xr:uid="{00000000-0004-0000-0A00-000010000000}"/>
    <hyperlink ref="I91" location="Menu!A1" display="Return to Main Menu for All Campuses and Programs" xr:uid="{00000000-0004-0000-0A00-000011000000}"/>
    <hyperlink ref="G107" location="DDS!A1" display="Return to Top" xr:uid="{00000000-0004-0000-0A00-000012000000}"/>
    <hyperlink ref="I107" location="Menu!A1" display="Return to Main Menu for All Campuses and Programs" xr:uid="{00000000-0004-0000-0A00-000013000000}"/>
    <hyperlink ref="G124" location="DDS!A1" display="Return to Top" xr:uid="{00000000-0004-0000-0A00-000014000000}"/>
    <hyperlink ref="I124" location="Menu!A1" display="Return to Main Menu for All Campuses and Programs" xr:uid="{00000000-0004-0000-0A00-000015000000}"/>
    <hyperlink ref="G141" location="DDS!A1" display="Return to Top" xr:uid="{00000000-0004-0000-0A00-000016000000}"/>
    <hyperlink ref="I141" location="Menu!A1" display="Return to Main Menu for All Campuses and Programs" xr:uid="{00000000-0004-0000-0A00-000017000000}"/>
    <hyperlink ref="A5" location="DDS!A41" display="Click here for the Estimated Cost for a Second Year Resident of WV (Off-Campus)" xr:uid="{27C59318-AE19-4C67-8610-233E8233D213}"/>
    <hyperlink ref="A6" location="DDS!A55" display="Click here for the Estimated Cost for a Second Year Non-Resident (Off-Campus)" xr:uid="{7257A7AF-EE59-4775-8A81-5133D94191C8}"/>
    <hyperlink ref="A7" location="DDS!A69" display="Click here for the Estimated Cost for a Third Year Resident (Off-Campus)" xr:uid="{5F2A5FA5-961A-4167-8B9D-AB60F163FEEA}"/>
    <hyperlink ref="A8" location="DDS!A83" display="Click here for the Estimated Cost for a Third Year Non-Resident (Off-Campus)" xr:uid="{A8F60E1A-37AA-4963-BFD8-92B910BE2D3D}"/>
    <hyperlink ref="A4" location="DDS!A27" display="Click here for the Estimated Cost for a First Year Non-Resident (Off-Campus)" xr:uid="{9B2D8618-711D-4AD6-BF11-A3AB13FE553A}"/>
    <hyperlink ref="A3" location="DDS!A13" display="Click here for the Estimated Cost for a First Year Resident of WV (Off-Campus)" xr:uid="{6307B2E2-0260-4596-8762-843BD3EFCBAF}"/>
    <hyperlink ref="A9" location="DDS!A97" display="Click here for the Estimated Cost for a Fourth Year Resident (Off-Campus)" xr:uid="{20C1C812-1D91-4095-8010-18E932AB17B8}"/>
    <hyperlink ref="A10" location="DDS!A111" display="Click here for the Estimated Cost for a Fourth Year Non-Resident (Off-Campus)" xr:uid="{52611D14-B455-4739-ACFF-1D1FD01B7482}"/>
    <hyperlink ref="I59" location="Menu!A1" display="Return to Main Menu for All Campuses and Programs" xr:uid="{00000000-0004-0000-0A00-00000D000000}"/>
    <hyperlink ref="G59" location="DDS!A1" display="Return to Top" xr:uid="{00000000-0004-0000-0A00-00000C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</sheetPr>
  <dimension ref="A1:K165"/>
  <sheetViews>
    <sheetView zoomScaleNormal="85" workbookViewId="0">
      <selection activeCell="I96" sqref="I96"/>
    </sheetView>
  </sheetViews>
  <sheetFormatPr defaultRowHeight="15" x14ac:dyDescent="0.25"/>
  <cols>
    <col min="1" max="1" width="25.5703125" customWidth="1"/>
    <col min="2" max="2" width="17" customWidth="1"/>
    <col min="3" max="3" width="17" bestFit="1" customWidth="1"/>
    <col min="4" max="4" width="22.140625" customWidth="1"/>
    <col min="5" max="5" width="17" customWidth="1"/>
    <col min="6" max="6" width="2.7109375" customWidth="1"/>
    <col min="7" max="7" width="13.140625" bestFit="1" customWidth="1"/>
    <col min="8" max="8" width="2.7109375" customWidth="1"/>
    <col min="9" max="9" width="48.7109375" bestFit="1" customWidth="1"/>
  </cols>
  <sheetData>
    <row r="1" spans="1:9" ht="23.25" x14ac:dyDescent="0.35">
      <c r="A1" s="1" t="s">
        <v>116</v>
      </c>
    </row>
    <row r="2" spans="1:9" s="2" customFormat="1" ht="15.75" x14ac:dyDescent="0.25"/>
    <row r="3" spans="1:9" s="17" customFormat="1" ht="21" x14ac:dyDescent="0.35">
      <c r="A3" s="40" t="s">
        <v>148</v>
      </c>
      <c r="B3" s="16"/>
      <c r="C3" s="16"/>
      <c r="D3" s="16"/>
    </row>
    <row r="4" spans="1:9" s="17" customFormat="1" ht="21" x14ac:dyDescent="0.35">
      <c r="A4" s="40" t="s">
        <v>149</v>
      </c>
      <c r="B4" s="16"/>
      <c r="C4" s="16"/>
      <c r="D4" s="16"/>
    </row>
    <row r="5" spans="1:9" s="17" customFormat="1" ht="21" x14ac:dyDescent="0.35">
      <c r="A5" s="37" t="s">
        <v>140</v>
      </c>
      <c r="B5" s="16"/>
      <c r="C5" s="16"/>
      <c r="D5" s="16"/>
    </row>
    <row r="6" spans="1:9" s="17" customFormat="1" ht="21" x14ac:dyDescent="0.35">
      <c r="A6" s="40" t="s">
        <v>141</v>
      </c>
      <c r="B6" s="16"/>
      <c r="C6" s="16"/>
      <c r="D6" s="16"/>
    </row>
    <row r="7" spans="1:9" s="17" customFormat="1" ht="21" x14ac:dyDescent="0.35">
      <c r="A7" s="40" t="s">
        <v>142</v>
      </c>
      <c r="B7" s="16"/>
      <c r="C7" s="16"/>
      <c r="D7" s="16"/>
    </row>
    <row r="8" spans="1:9" s="17" customFormat="1" ht="21" x14ac:dyDescent="0.35">
      <c r="A8" s="40" t="s">
        <v>143</v>
      </c>
      <c r="B8" s="16"/>
      <c r="C8" s="16"/>
      <c r="D8" s="16"/>
    </row>
    <row r="9" spans="1:9" s="17" customFormat="1" ht="21" x14ac:dyDescent="0.35">
      <c r="A9" s="40" t="s">
        <v>144</v>
      </c>
      <c r="B9" s="16"/>
      <c r="C9" s="16"/>
      <c r="D9" s="16"/>
    </row>
    <row r="10" spans="1:9" s="17" customFormat="1" ht="21" x14ac:dyDescent="0.35">
      <c r="A10" s="40" t="s">
        <v>145</v>
      </c>
      <c r="B10" s="16"/>
      <c r="C10" s="16"/>
      <c r="D10" s="16"/>
    </row>
    <row r="11" spans="1:9" s="2" customFormat="1" ht="15.75" x14ac:dyDescent="0.25"/>
    <row r="12" spans="1:9" s="13" customFormat="1" ht="18.95" customHeight="1" x14ac:dyDescent="0.25">
      <c r="A12" s="107" t="s">
        <v>26</v>
      </c>
      <c r="B12" s="108"/>
      <c r="C12" s="108"/>
      <c r="D12" s="108"/>
      <c r="E12" s="109"/>
    </row>
    <row r="13" spans="1:9" s="2" customFormat="1" ht="15.75" x14ac:dyDescent="0.25">
      <c r="A13" s="3" t="s">
        <v>23</v>
      </c>
      <c r="B13" s="3" t="s">
        <v>11</v>
      </c>
      <c r="C13" s="3" t="s">
        <v>12</v>
      </c>
      <c r="D13" s="3" t="s">
        <v>452</v>
      </c>
      <c r="E13" s="4" t="s">
        <v>50</v>
      </c>
    </row>
    <row r="14" spans="1:9" s="2" customFormat="1" ht="15.75" x14ac:dyDescent="0.25">
      <c r="A14" s="5" t="s">
        <v>2</v>
      </c>
      <c r="B14" s="6"/>
      <c r="C14" s="6"/>
      <c r="D14" s="6">
        <v>5364</v>
      </c>
      <c r="E14" s="7">
        <v>5364</v>
      </c>
      <c r="I14" s="98"/>
    </row>
    <row r="15" spans="1:9" s="2" customFormat="1" ht="15.75" x14ac:dyDescent="0.25">
      <c r="A15" s="5" t="s">
        <v>3</v>
      </c>
      <c r="B15" s="6"/>
      <c r="C15" s="6"/>
      <c r="D15" s="6">
        <v>702</v>
      </c>
      <c r="E15" s="7">
        <v>702</v>
      </c>
    </row>
    <row r="16" spans="1:9" s="2" customFormat="1" ht="15.75" x14ac:dyDescent="0.25">
      <c r="A16" s="5" t="s">
        <v>4</v>
      </c>
      <c r="B16" s="6"/>
      <c r="C16" s="6"/>
      <c r="D16" s="6">
        <v>2412</v>
      </c>
      <c r="E16" s="7">
        <v>2412</v>
      </c>
    </row>
    <row r="17" spans="1:11" s="2" customFormat="1" ht="15.75" x14ac:dyDescent="0.25">
      <c r="A17" s="5" t="s">
        <v>5</v>
      </c>
      <c r="B17" s="8"/>
      <c r="C17" s="8"/>
      <c r="D17" s="56">
        <v>600</v>
      </c>
      <c r="E17" s="7">
        <v>600</v>
      </c>
    </row>
    <row r="18" spans="1:11" s="2" customFormat="1" ht="15.75" x14ac:dyDescent="0.25">
      <c r="A18" s="5" t="s">
        <v>464</v>
      </c>
      <c r="B18" s="10"/>
      <c r="C18" s="10"/>
      <c r="D18" s="10">
        <v>4260</v>
      </c>
      <c r="E18" s="7">
        <v>4260</v>
      </c>
    </row>
    <row r="19" spans="1:11" s="2" customFormat="1" ht="15.75" x14ac:dyDescent="0.25">
      <c r="A19" s="5" t="s">
        <v>465</v>
      </c>
      <c r="B19" s="10"/>
      <c r="C19" s="10"/>
      <c r="D19" s="10">
        <v>3113</v>
      </c>
      <c r="E19" s="7">
        <v>3113</v>
      </c>
    </row>
    <row r="20" spans="1:11" s="2" customFormat="1" ht="15.75" x14ac:dyDescent="0.25">
      <c r="A20" s="5" t="s">
        <v>9</v>
      </c>
      <c r="B20" s="8"/>
      <c r="C20" s="8"/>
      <c r="D20" s="8">
        <v>670</v>
      </c>
      <c r="E20" s="7">
        <v>670</v>
      </c>
    </row>
    <row r="21" spans="1:11" s="2" customFormat="1" ht="15.75" x14ac:dyDescent="0.25">
      <c r="A21" s="5" t="s">
        <v>10</v>
      </c>
      <c r="B21" s="8"/>
      <c r="C21" s="8"/>
      <c r="D21" s="8">
        <v>1065</v>
      </c>
      <c r="E21" s="7">
        <v>1065</v>
      </c>
    </row>
    <row r="22" spans="1:11" s="2" customFormat="1" ht="15.75" x14ac:dyDescent="0.25">
      <c r="A22" s="9" t="s">
        <v>13</v>
      </c>
      <c r="B22" s="7">
        <v>0</v>
      </c>
      <c r="C22" s="7">
        <v>0</v>
      </c>
      <c r="D22" s="7">
        <v>18186</v>
      </c>
      <c r="E22" s="7">
        <v>18186</v>
      </c>
      <c r="G22" s="14" t="s">
        <v>90</v>
      </c>
      <c r="I22" s="14" t="s">
        <v>91</v>
      </c>
    </row>
    <row r="23" spans="1:11" s="2" customFormat="1" ht="15.75" x14ac:dyDescent="0.25"/>
    <row r="24" spans="1:11" s="13" customFormat="1" ht="18.95" customHeight="1" x14ac:dyDescent="0.25">
      <c r="A24" s="107" t="s">
        <v>27</v>
      </c>
      <c r="B24" s="108"/>
      <c r="C24" s="108"/>
      <c r="D24" s="108"/>
      <c r="E24" s="109"/>
    </row>
    <row r="25" spans="1:11" s="2" customFormat="1" ht="15.75" x14ac:dyDescent="0.25">
      <c r="A25" s="3" t="s">
        <v>23</v>
      </c>
      <c r="B25" s="3" t="s">
        <v>11</v>
      </c>
      <c r="C25" s="3" t="s">
        <v>12</v>
      </c>
      <c r="D25" s="3" t="s">
        <v>452</v>
      </c>
      <c r="E25" s="4" t="s">
        <v>50</v>
      </c>
      <c r="K25" s="2" t="s">
        <v>25</v>
      </c>
    </row>
    <row r="26" spans="1:11" s="2" customFormat="1" ht="15.75" x14ac:dyDescent="0.25">
      <c r="A26" s="5" t="s">
        <v>2</v>
      </c>
      <c r="B26" s="6"/>
      <c r="C26" s="6"/>
      <c r="D26" s="6">
        <v>15012</v>
      </c>
      <c r="E26" s="7">
        <v>15012</v>
      </c>
    </row>
    <row r="27" spans="1:11" s="2" customFormat="1" ht="15.75" x14ac:dyDescent="0.25">
      <c r="A27" s="5" t="s">
        <v>3</v>
      </c>
      <c r="B27" s="6"/>
      <c r="C27" s="6"/>
      <c r="D27" s="6">
        <v>702</v>
      </c>
      <c r="E27" s="7">
        <v>702</v>
      </c>
    </row>
    <row r="28" spans="1:11" s="2" customFormat="1" ht="15.75" x14ac:dyDescent="0.25">
      <c r="A28" s="5" t="s">
        <v>4</v>
      </c>
      <c r="B28" s="6"/>
      <c r="C28" s="6"/>
      <c r="D28" s="117">
        <v>6021</v>
      </c>
      <c r="E28" s="7">
        <v>6021</v>
      </c>
    </row>
    <row r="29" spans="1:11" s="2" customFormat="1" ht="15.75" x14ac:dyDescent="0.25">
      <c r="A29" s="5" t="s">
        <v>5</v>
      </c>
      <c r="B29" s="8"/>
      <c r="C29" s="8"/>
      <c r="D29" s="8">
        <v>600</v>
      </c>
      <c r="E29" s="7">
        <v>600</v>
      </c>
    </row>
    <row r="30" spans="1:11" s="2" customFormat="1" ht="15.75" x14ac:dyDescent="0.25">
      <c r="A30" s="5" t="s">
        <v>464</v>
      </c>
      <c r="B30" s="10"/>
      <c r="C30" s="10"/>
      <c r="D30" s="10">
        <v>4260</v>
      </c>
      <c r="E30" s="7">
        <v>4260</v>
      </c>
    </row>
    <row r="31" spans="1:11" s="2" customFormat="1" ht="15.75" x14ac:dyDescent="0.25">
      <c r="A31" s="5" t="s">
        <v>465</v>
      </c>
      <c r="B31" s="10"/>
      <c r="C31" s="10"/>
      <c r="D31" s="10">
        <v>3113</v>
      </c>
      <c r="E31" s="7">
        <v>3113</v>
      </c>
    </row>
    <row r="32" spans="1:11" s="2" customFormat="1" ht="15.75" x14ac:dyDescent="0.25">
      <c r="A32" s="5" t="s">
        <v>9</v>
      </c>
      <c r="B32" s="8"/>
      <c r="C32" s="8"/>
      <c r="D32" s="8">
        <v>985</v>
      </c>
      <c r="E32" s="7">
        <v>985</v>
      </c>
    </row>
    <row r="33" spans="1:9" s="2" customFormat="1" ht="15.75" x14ac:dyDescent="0.25">
      <c r="A33" s="5" t="s">
        <v>10</v>
      </c>
      <c r="B33" s="8"/>
      <c r="C33" s="8"/>
      <c r="D33" s="8">
        <v>1065</v>
      </c>
      <c r="E33" s="7">
        <v>1065</v>
      </c>
    </row>
    <row r="34" spans="1:9" s="2" customFormat="1" ht="15.75" x14ac:dyDescent="0.25">
      <c r="A34" s="9" t="s">
        <v>13</v>
      </c>
      <c r="B34" s="7">
        <v>0</v>
      </c>
      <c r="C34" s="7">
        <v>0</v>
      </c>
      <c r="D34" s="7">
        <v>31758</v>
      </c>
      <c r="E34" s="7">
        <v>31758</v>
      </c>
      <c r="G34" s="14" t="s">
        <v>90</v>
      </c>
      <c r="I34" s="14" t="s">
        <v>91</v>
      </c>
    </row>
    <row r="35" spans="1:9" s="2" customFormat="1" ht="15.75" x14ac:dyDescent="0.25"/>
    <row r="36" spans="1:9" s="13" customFormat="1" ht="18.95" customHeight="1" x14ac:dyDescent="0.25">
      <c r="A36" s="107" t="s">
        <v>401</v>
      </c>
      <c r="B36" s="108"/>
      <c r="C36" s="108"/>
      <c r="D36" s="108"/>
      <c r="E36" s="109"/>
      <c r="I36" s="98"/>
    </row>
    <row r="37" spans="1:9" s="2" customFormat="1" ht="15.75" x14ac:dyDescent="0.25">
      <c r="A37" s="3" t="s">
        <v>23</v>
      </c>
      <c r="B37" s="3" t="s">
        <v>11</v>
      </c>
      <c r="C37" s="3" t="s">
        <v>12</v>
      </c>
      <c r="D37" s="3" t="s">
        <v>452</v>
      </c>
      <c r="E37" s="4" t="s">
        <v>50</v>
      </c>
    </row>
    <row r="38" spans="1:9" s="2" customFormat="1" ht="15.75" x14ac:dyDescent="0.25">
      <c r="A38" s="5" t="s">
        <v>2</v>
      </c>
      <c r="B38" s="6">
        <v>5364</v>
      </c>
      <c r="C38" s="6">
        <v>5364</v>
      </c>
      <c r="D38" s="6">
        <v>5364</v>
      </c>
      <c r="E38" s="7">
        <v>16092</v>
      </c>
    </row>
    <row r="39" spans="1:9" s="2" customFormat="1" ht="15.75" x14ac:dyDescent="0.25">
      <c r="A39" s="5" t="s">
        <v>3</v>
      </c>
      <c r="B39" s="6">
        <v>702</v>
      </c>
      <c r="C39" s="6">
        <v>702</v>
      </c>
      <c r="D39" s="6">
        <v>702</v>
      </c>
      <c r="E39" s="7">
        <v>2106</v>
      </c>
    </row>
    <row r="40" spans="1:9" s="2" customFormat="1" ht="15.75" x14ac:dyDescent="0.25">
      <c r="A40" s="5" t="s">
        <v>4</v>
      </c>
      <c r="B40" s="6">
        <v>2412</v>
      </c>
      <c r="C40" s="6">
        <v>2412</v>
      </c>
      <c r="D40" s="6">
        <v>2412</v>
      </c>
      <c r="E40" s="7">
        <v>7236</v>
      </c>
    </row>
    <row r="41" spans="1:9" s="2" customFormat="1" ht="15.75" x14ac:dyDescent="0.25">
      <c r="A41" s="5" t="s">
        <v>5</v>
      </c>
      <c r="B41" s="8">
        <v>600</v>
      </c>
      <c r="C41" s="8">
        <v>200</v>
      </c>
      <c r="D41" s="8">
        <v>200</v>
      </c>
      <c r="E41" s="7">
        <v>1000</v>
      </c>
    </row>
    <row r="42" spans="1:9" s="2" customFormat="1" ht="15.75" x14ac:dyDescent="0.25">
      <c r="A42" s="5" t="s">
        <v>469</v>
      </c>
      <c r="B42" s="8">
        <v>0</v>
      </c>
      <c r="C42" s="8">
        <v>0</v>
      </c>
      <c r="D42" s="8">
        <v>0</v>
      </c>
      <c r="E42" s="7">
        <v>0</v>
      </c>
    </row>
    <row r="43" spans="1:9" s="2" customFormat="1" ht="15.75" x14ac:dyDescent="0.25">
      <c r="A43" s="5" t="s">
        <v>464</v>
      </c>
      <c r="B43" s="10">
        <v>4260</v>
      </c>
      <c r="C43" s="10">
        <v>4260</v>
      </c>
      <c r="D43" s="10">
        <v>4260</v>
      </c>
      <c r="E43" s="7">
        <v>12780</v>
      </c>
    </row>
    <row r="44" spans="1:9" s="2" customFormat="1" ht="15.75" x14ac:dyDescent="0.25">
      <c r="A44" s="5" t="s">
        <v>465</v>
      </c>
      <c r="B44" s="10">
        <v>3113</v>
      </c>
      <c r="C44" s="10">
        <v>3113</v>
      </c>
      <c r="D44" s="10">
        <v>3113</v>
      </c>
      <c r="E44" s="7">
        <v>9339</v>
      </c>
    </row>
    <row r="45" spans="1:9" s="2" customFormat="1" ht="15.75" x14ac:dyDescent="0.25">
      <c r="A45" s="5" t="s">
        <v>9</v>
      </c>
      <c r="B45" s="8">
        <v>670</v>
      </c>
      <c r="C45" s="10">
        <v>670</v>
      </c>
      <c r="D45" s="8">
        <v>670</v>
      </c>
      <c r="E45" s="7">
        <v>2010</v>
      </c>
    </row>
    <row r="46" spans="1:9" s="2" customFormat="1" ht="15.75" x14ac:dyDescent="0.25">
      <c r="A46" s="5" t="s">
        <v>10</v>
      </c>
      <c r="B46" s="8">
        <v>1065</v>
      </c>
      <c r="C46" s="10">
        <v>1065</v>
      </c>
      <c r="D46" s="8">
        <v>1065</v>
      </c>
      <c r="E46" s="7">
        <v>3195</v>
      </c>
      <c r="G46" s="14" t="s">
        <v>90</v>
      </c>
      <c r="I46" s="14" t="s">
        <v>91</v>
      </c>
    </row>
    <row r="47" spans="1:9" s="2" customFormat="1" ht="15.75" x14ac:dyDescent="0.25">
      <c r="A47" s="5" t="s">
        <v>520</v>
      </c>
      <c r="B47" s="8">
        <v>1525</v>
      </c>
      <c r="C47" s="10">
        <v>1525</v>
      </c>
      <c r="D47" s="8">
        <v>0</v>
      </c>
      <c r="E47" s="7">
        <v>3050</v>
      </c>
      <c r="G47" s="14"/>
      <c r="I47" s="14"/>
    </row>
    <row r="48" spans="1:9" s="2" customFormat="1" ht="15.75" x14ac:dyDescent="0.25">
      <c r="A48" s="5" t="s">
        <v>523</v>
      </c>
      <c r="B48" s="8">
        <v>125</v>
      </c>
      <c r="C48" s="10">
        <v>125</v>
      </c>
      <c r="D48" s="8">
        <v>0</v>
      </c>
      <c r="E48" s="7">
        <v>250</v>
      </c>
      <c r="G48" s="14"/>
      <c r="I48" s="14"/>
    </row>
    <row r="49" spans="1:11" s="2" customFormat="1" ht="15.75" x14ac:dyDescent="0.25">
      <c r="A49" s="9" t="s">
        <v>13</v>
      </c>
      <c r="B49" s="7">
        <v>19836</v>
      </c>
      <c r="C49" s="7">
        <v>19436</v>
      </c>
      <c r="D49" s="7">
        <v>17786</v>
      </c>
      <c r="E49" s="7">
        <v>57058</v>
      </c>
    </row>
    <row r="50" spans="1:11" s="13" customFormat="1" ht="18.95" customHeight="1" x14ac:dyDescent="0.25">
      <c r="A50" s="2"/>
      <c r="B50" s="2"/>
      <c r="C50" s="2"/>
      <c r="D50" s="2"/>
      <c r="E50" s="2"/>
    </row>
    <row r="51" spans="1:11" s="2" customFormat="1" ht="15.75" x14ac:dyDescent="0.25">
      <c r="A51" s="107" t="s">
        <v>382</v>
      </c>
      <c r="B51" s="108"/>
      <c r="C51" s="108"/>
      <c r="D51" s="108"/>
      <c r="E51" s="109"/>
      <c r="K51" s="2" t="s">
        <v>25</v>
      </c>
    </row>
    <row r="52" spans="1:11" s="2" customFormat="1" ht="15.75" x14ac:dyDescent="0.25">
      <c r="A52" s="3" t="s">
        <v>23</v>
      </c>
      <c r="B52" s="3" t="s">
        <v>11</v>
      </c>
      <c r="C52" s="3" t="s">
        <v>12</v>
      </c>
      <c r="D52" s="3" t="s">
        <v>452</v>
      </c>
      <c r="E52" s="4" t="s">
        <v>50</v>
      </c>
    </row>
    <row r="53" spans="1:11" s="2" customFormat="1" ht="15.75" x14ac:dyDescent="0.25">
      <c r="A53" s="5" t="s">
        <v>2</v>
      </c>
      <c r="B53" s="6">
        <v>15012</v>
      </c>
      <c r="C53" s="6">
        <v>15012</v>
      </c>
      <c r="D53" s="6">
        <v>15012</v>
      </c>
      <c r="E53" s="7">
        <v>45036</v>
      </c>
    </row>
    <row r="54" spans="1:11" s="2" customFormat="1" ht="15.75" x14ac:dyDescent="0.25">
      <c r="A54" s="5" t="s">
        <v>3</v>
      </c>
      <c r="B54" s="6">
        <v>702</v>
      </c>
      <c r="C54" s="6">
        <v>702</v>
      </c>
      <c r="D54" s="6">
        <v>702</v>
      </c>
      <c r="E54" s="7">
        <v>2106</v>
      </c>
    </row>
    <row r="55" spans="1:11" s="2" customFormat="1" ht="15.75" x14ac:dyDescent="0.25">
      <c r="A55" s="5" t="s">
        <v>4</v>
      </c>
      <c r="B55" s="117">
        <v>6021</v>
      </c>
      <c r="C55" s="6">
        <v>6021</v>
      </c>
      <c r="D55" s="6">
        <v>6021</v>
      </c>
      <c r="E55" s="7">
        <v>18063</v>
      </c>
    </row>
    <row r="56" spans="1:11" s="2" customFormat="1" ht="15.75" x14ac:dyDescent="0.25">
      <c r="A56" s="5" t="s">
        <v>5</v>
      </c>
      <c r="B56" s="8">
        <v>600</v>
      </c>
      <c r="C56" s="8">
        <v>200</v>
      </c>
      <c r="D56" s="8">
        <v>200</v>
      </c>
      <c r="E56" s="7">
        <v>1000</v>
      </c>
    </row>
    <row r="57" spans="1:11" s="2" customFormat="1" ht="15.75" x14ac:dyDescent="0.25">
      <c r="A57" s="5" t="s">
        <v>469</v>
      </c>
      <c r="B57" s="8">
        <v>0</v>
      </c>
      <c r="C57" s="8">
        <v>0</v>
      </c>
      <c r="D57" s="8">
        <v>0</v>
      </c>
      <c r="E57" s="7">
        <v>0</v>
      </c>
    </row>
    <row r="58" spans="1:11" s="2" customFormat="1" ht="15.75" x14ac:dyDescent="0.25">
      <c r="A58" s="5" t="s">
        <v>464</v>
      </c>
      <c r="B58" s="10">
        <v>4260</v>
      </c>
      <c r="C58" s="10">
        <v>4260</v>
      </c>
      <c r="D58" s="10">
        <v>4260</v>
      </c>
      <c r="E58" s="7">
        <v>12780</v>
      </c>
    </row>
    <row r="59" spans="1:11" s="2" customFormat="1" ht="15.75" x14ac:dyDescent="0.25">
      <c r="A59" s="5" t="s">
        <v>465</v>
      </c>
      <c r="B59" s="10">
        <v>3113</v>
      </c>
      <c r="C59" s="10">
        <v>3113</v>
      </c>
      <c r="D59" s="10">
        <v>3113</v>
      </c>
      <c r="E59" s="7">
        <v>9339</v>
      </c>
    </row>
    <row r="60" spans="1:11" s="2" customFormat="1" ht="15.75" x14ac:dyDescent="0.25">
      <c r="A60" s="5" t="s">
        <v>9</v>
      </c>
      <c r="B60" s="8">
        <v>985</v>
      </c>
      <c r="C60" s="10">
        <v>985</v>
      </c>
      <c r="D60" s="8">
        <v>985</v>
      </c>
      <c r="E60" s="7">
        <v>2955</v>
      </c>
      <c r="G60" s="14" t="s">
        <v>90</v>
      </c>
      <c r="I60" s="14" t="s">
        <v>91</v>
      </c>
    </row>
    <row r="61" spans="1:11" s="2" customFormat="1" ht="15.75" x14ac:dyDescent="0.25">
      <c r="A61" s="5" t="s">
        <v>10</v>
      </c>
      <c r="B61" s="8">
        <v>1065</v>
      </c>
      <c r="C61" s="10">
        <v>1065</v>
      </c>
      <c r="D61" s="8">
        <v>1065</v>
      </c>
      <c r="E61" s="7">
        <v>3195</v>
      </c>
    </row>
    <row r="62" spans="1:11" s="2" customFormat="1" ht="15.75" x14ac:dyDescent="0.25">
      <c r="A62" s="5" t="s">
        <v>520</v>
      </c>
      <c r="B62" s="8">
        <v>1525</v>
      </c>
      <c r="C62" s="10">
        <v>1525</v>
      </c>
      <c r="D62" s="8">
        <v>0</v>
      </c>
      <c r="E62" s="7">
        <v>3050</v>
      </c>
      <c r="G62" s="14"/>
      <c r="I62" s="14"/>
    </row>
    <row r="63" spans="1:11" s="2" customFormat="1" ht="15.75" x14ac:dyDescent="0.25">
      <c r="A63" s="5" t="s">
        <v>523</v>
      </c>
      <c r="B63" s="8">
        <v>125</v>
      </c>
      <c r="C63" s="10">
        <v>125</v>
      </c>
      <c r="D63" s="8">
        <v>0</v>
      </c>
      <c r="E63" s="7">
        <v>250</v>
      </c>
      <c r="G63" s="14"/>
      <c r="I63" s="14"/>
    </row>
    <row r="64" spans="1:11" s="2" customFormat="1" ht="15.75" x14ac:dyDescent="0.25">
      <c r="A64" s="9" t="s">
        <v>13</v>
      </c>
      <c r="B64" s="7">
        <v>33408</v>
      </c>
      <c r="C64" s="7">
        <v>33008</v>
      </c>
      <c r="D64" s="7">
        <v>31358</v>
      </c>
      <c r="E64" s="7">
        <v>97774</v>
      </c>
      <c r="I64" s="98"/>
    </row>
    <row r="65" spans="1:9" s="2" customFormat="1" ht="15.75" x14ac:dyDescent="0.25"/>
    <row r="66" spans="1:9" s="2" customFormat="1" ht="15.75" x14ac:dyDescent="0.25">
      <c r="A66" s="107" t="s">
        <v>383</v>
      </c>
      <c r="B66" s="108"/>
      <c r="C66" s="108"/>
      <c r="D66" s="108"/>
      <c r="E66" s="109"/>
    </row>
    <row r="67" spans="1:9" s="2" customFormat="1" ht="15.75" x14ac:dyDescent="0.25">
      <c r="A67" s="3" t="s">
        <v>23</v>
      </c>
      <c r="B67" s="3" t="s">
        <v>11</v>
      </c>
      <c r="C67" s="3" t="s">
        <v>12</v>
      </c>
      <c r="D67" s="3" t="s">
        <v>452</v>
      </c>
      <c r="E67" s="4" t="s">
        <v>50</v>
      </c>
    </row>
    <row r="68" spans="1:9" s="2" customFormat="1" ht="15.75" x14ac:dyDescent="0.25">
      <c r="A68" s="5" t="s">
        <v>2</v>
      </c>
      <c r="B68" s="6">
        <v>5364</v>
      </c>
      <c r="C68" s="6">
        <v>5364</v>
      </c>
      <c r="D68" s="6">
        <v>5364</v>
      </c>
      <c r="E68" s="7">
        <v>16092</v>
      </c>
    </row>
    <row r="69" spans="1:9" s="2" customFormat="1" ht="15.75" x14ac:dyDescent="0.25">
      <c r="A69" s="5" t="s">
        <v>3</v>
      </c>
      <c r="B69" s="6">
        <v>702</v>
      </c>
      <c r="C69" s="6">
        <v>702</v>
      </c>
      <c r="D69" s="6">
        <v>702</v>
      </c>
      <c r="E69" s="7">
        <v>2106</v>
      </c>
    </row>
    <row r="70" spans="1:9" s="2" customFormat="1" ht="15.75" x14ac:dyDescent="0.25">
      <c r="A70" s="5" t="s">
        <v>4</v>
      </c>
      <c r="B70" s="6">
        <v>2412</v>
      </c>
      <c r="C70" s="6">
        <v>2412</v>
      </c>
      <c r="D70" s="6">
        <v>2412</v>
      </c>
      <c r="E70" s="7">
        <v>7236</v>
      </c>
    </row>
    <row r="71" spans="1:9" s="2" customFormat="1" ht="15.75" x14ac:dyDescent="0.25">
      <c r="A71" s="5" t="s">
        <v>5</v>
      </c>
      <c r="B71" s="8">
        <v>200</v>
      </c>
      <c r="C71" s="8">
        <v>200</v>
      </c>
      <c r="D71" s="8">
        <v>0</v>
      </c>
      <c r="E71" s="7">
        <v>400</v>
      </c>
    </row>
    <row r="72" spans="1:9" s="2" customFormat="1" ht="15.75" x14ac:dyDescent="0.25">
      <c r="A72" s="5" t="s">
        <v>469</v>
      </c>
      <c r="B72" s="8">
        <v>0</v>
      </c>
      <c r="C72" s="8">
        <v>0</v>
      </c>
      <c r="D72" s="8">
        <v>0</v>
      </c>
      <c r="E72" s="7">
        <v>0</v>
      </c>
    </row>
    <row r="73" spans="1:9" s="2" customFormat="1" ht="15.75" x14ac:dyDescent="0.25">
      <c r="A73" s="5" t="s">
        <v>464</v>
      </c>
      <c r="B73" s="10">
        <v>4260</v>
      </c>
      <c r="C73" s="10">
        <v>4260</v>
      </c>
      <c r="D73" s="10">
        <v>4260</v>
      </c>
      <c r="E73" s="7">
        <v>12780</v>
      </c>
    </row>
    <row r="74" spans="1:9" s="2" customFormat="1" ht="15.75" x14ac:dyDescent="0.25">
      <c r="A74" s="5" t="s">
        <v>465</v>
      </c>
      <c r="B74" s="10">
        <v>3113</v>
      </c>
      <c r="C74" s="10">
        <v>3113</v>
      </c>
      <c r="D74" s="10">
        <v>3113</v>
      </c>
      <c r="E74" s="7">
        <v>9339</v>
      </c>
      <c r="G74" s="14" t="s">
        <v>90</v>
      </c>
      <c r="I74" s="14" t="s">
        <v>91</v>
      </c>
    </row>
    <row r="75" spans="1:9" s="2" customFormat="1" ht="15.75" x14ac:dyDescent="0.25">
      <c r="A75" s="5" t="s">
        <v>9</v>
      </c>
      <c r="B75" s="8">
        <v>670</v>
      </c>
      <c r="C75" s="10">
        <v>670</v>
      </c>
      <c r="D75" s="8">
        <v>670</v>
      </c>
      <c r="E75" s="7">
        <v>2010</v>
      </c>
    </row>
    <row r="76" spans="1:9" s="2" customFormat="1" ht="15.75" x14ac:dyDescent="0.25">
      <c r="A76" s="5" t="s">
        <v>10</v>
      </c>
      <c r="B76" s="8">
        <v>1065</v>
      </c>
      <c r="C76" s="10">
        <v>1065</v>
      </c>
      <c r="D76" s="8">
        <v>1065</v>
      </c>
      <c r="E76" s="7">
        <v>3195</v>
      </c>
    </row>
    <row r="77" spans="1:9" s="2" customFormat="1" ht="15.75" x14ac:dyDescent="0.25">
      <c r="A77" s="5" t="s">
        <v>520</v>
      </c>
      <c r="B77" s="8">
        <v>1525</v>
      </c>
      <c r="C77" s="10">
        <v>1525</v>
      </c>
      <c r="D77" s="8">
        <v>0</v>
      </c>
      <c r="E77" s="7">
        <v>3050</v>
      </c>
      <c r="G77" s="14"/>
      <c r="I77" s="14"/>
    </row>
    <row r="78" spans="1:9" s="2" customFormat="1" ht="15.75" x14ac:dyDescent="0.25">
      <c r="A78" s="5" t="s">
        <v>523</v>
      </c>
      <c r="B78" s="8">
        <v>125</v>
      </c>
      <c r="C78" s="10">
        <v>125</v>
      </c>
      <c r="D78" s="8">
        <v>0</v>
      </c>
      <c r="E78" s="7">
        <v>250</v>
      </c>
      <c r="G78" s="14"/>
      <c r="I78" s="14"/>
    </row>
    <row r="79" spans="1:9" s="2" customFormat="1" ht="15.75" x14ac:dyDescent="0.25">
      <c r="A79" s="9" t="s">
        <v>13</v>
      </c>
      <c r="B79" s="7">
        <v>19436</v>
      </c>
      <c r="C79" s="7">
        <v>19436</v>
      </c>
      <c r="D79" s="7">
        <v>17586</v>
      </c>
      <c r="E79" s="7">
        <v>56458</v>
      </c>
    </row>
    <row r="80" spans="1:9" s="2" customFormat="1" ht="15.75" x14ac:dyDescent="0.25"/>
    <row r="81" spans="1:9" s="2" customFormat="1" ht="15.75" x14ac:dyDescent="0.25">
      <c r="A81" s="107" t="s">
        <v>384</v>
      </c>
      <c r="B81" s="108"/>
      <c r="C81" s="108"/>
      <c r="D81" s="108"/>
      <c r="E81" s="109"/>
    </row>
    <row r="82" spans="1:9" s="2" customFormat="1" ht="15.75" x14ac:dyDescent="0.25">
      <c r="A82" s="3" t="s">
        <v>23</v>
      </c>
      <c r="B82" s="3" t="s">
        <v>11</v>
      </c>
      <c r="C82" s="3" t="s">
        <v>12</v>
      </c>
      <c r="D82" s="3" t="s">
        <v>452</v>
      </c>
      <c r="E82" s="4" t="s">
        <v>50</v>
      </c>
    </row>
    <row r="83" spans="1:9" s="2" customFormat="1" ht="15.75" x14ac:dyDescent="0.25">
      <c r="A83" s="5" t="s">
        <v>2</v>
      </c>
      <c r="B83" s="6">
        <v>15012</v>
      </c>
      <c r="C83" s="6">
        <v>15012</v>
      </c>
      <c r="D83" s="6">
        <v>15012</v>
      </c>
      <c r="E83" s="7">
        <v>45036</v>
      </c>
    </row>
    <row r="84" spans="1:9" s="2" customFormat="1" ht="15.75" x14ac:dyDescent="0.25">
      <c r="A84" s="5" t="s">
        <v>3</v>
      </c>
      <c r="B84" s="6">
        <v>702</v>
      </c>
      <c r="C84" s="6">
        <v>702</v>
      </c>
      <c r="D84" s="6">
        <v>702</v>
      </c>
      <c r="E84" s="7">
        <v>2106</v>
      </c>
    </row>
    <row r="85" spans="1:9" s="2" customFormat="1" ht="15.75" x14ac:dyDescent="0.25">
      <c r="A85" s="5" t="s">
        <v>4</v>
      </c>
      <c r="B85" s="117">
        <v>6021</v>
      </c>
      <c r="C85" s="6">
        <v>6021</v>
      </c>
      <c r="D85" s="6">
        <v>6021</v>
      </c>
      <c r="E85" s="7">
        <v>18063</v>
      </c>
    </row>
    <row r="86" spans="1:9" s="2" customFormat="1" ht="15.75" x14ac:dyDescent="0.25">
      <c r="A86" s="5" t="s">
        <v>5</v>
      </c>
      <c r="B86" s="8">
        <v>2412</v>
      </c>
      <c r="C86" s="8">
        <v>200</v>
      </c>
      <c r="D86" s="8">
        <v>0</v>
      </c>
      <c r="E86" s="7">
        <v>2612</v>
      </c>
    </row>
    <row r="87" spans="1:9" s="2" customFormat="1" ht="15.75" x14ac:dyDescent="0.25">
      <c r="A87" s="5" t="s">
        <v>469</v>
      </c>
      <c r="B87" s="8">
        <v>0</v>
      </c>
      <c r="C87" s="8">
        <v>0</v>
      </c>
      <c r="D87" s="8">
        <v>0</v>
      </c>
      <c r="E87" s="7">
        <v>0</v>
      </c>
    </row>
    <row r="88" spans="1:9" s="2" customFormat="1" ht="15.75" x14ac:dyDescent="0.25">
      <c r="A88" s="5" t="s">
        <v>464</v>
      </c>
      <c r="B88" s="10">
        <v>4260</v>
      </c>
      <c r="C88" s="10">
        <v>4260</v>
      </c>
      <c r="D88" s="10">
        <v>4260</v>
      </c>
      <c r="E88" s="7">
        <v>12780</v>
      </c>
      <c r="G88" s="14" t="s">
        <v>90</v>
      </c>
      <c r="I88" s="14" t="s">
        <v>91</v>
      </c>
    </row>
    <row r="89" spans="1:9" s="2" customFormat="1" ht="15.75" x14ac:dyDescent="0.25">
      <c r="A89" s="5" t="s">
        <v>465</v>
      </c>
      <c r="B89" s="10">
        <v>3113</v>
      </c>
      <c r="C89" s="10">
        <v>3113</v>
      </c>
      <c r="D89" s="10">
        <v>3113</v>
      </c>
      <c r="E89" s="7">
        <v>9339</v>
      </c>
    </row>
    <row r="90" spans="1:9" s="2" customFormat="1" ht="15.75" x14ac:dyDescent="0.25">
      <c r="A90" s="5" t="s">
        <v>9</v>
      </c>
      <c r="B90" s="8">
        <v>985</v>
      </c>
      <c r="C90" s="10">
        <v>985</v>
      </c>
      <c r="D90" s="8">
        <v>985</v>
      </c>
      <c r="E90" s="7">
        <v>2955</v>
      </c>
    </row>
    <row r="91" spans="1:9" s="2" customFormat="1" ht="15.75" x14ac:dyDescent="0.25">
      <c r="A91" s="5" t="s">
        <v>10</v>
      </c>
      <c r="B91" s="8">
        <v>1065</v>
      </c>
      <c r="C91" s="10">
        <v>1065</v>
      </c>
      <c r="D91" s="8">
        <v>1065</v>
      </c>
      <c r="E91" s="7">
        <v>3195</v>
      </c>
    </row>
    <row r="92" spans="1:9" s="2" customFormat="1" ht="15.75" x14ac:dyDescent="0.25">
      <c r="A92" s="5" t="s">
        <v>520</v>
      </c>
      <c r="B92" s="8">
        <v>1525</v>
      </c>
      <c r="C92" s="10">
        <v>1525</v>
      </c>
      <c r="D92" s="8">
        <v>0</v>
      </c>
      <c r="E92" s="7">
        <v>3050</v>
      </c>
      <c r="G92" s="14"/>
      <c r="I92" s="14"/>
    </row>
    <row r="93" spans="1:9" s="2" customFormat="1" ht="15.75" x14ac:dyDescent="0.25">
      <c r="A93" s="5" t="s">
        <v>523</v>
      </c>
      <c r="B93" s="8">
        <v>125</v>
      </c>
      <c r="C93" s="10">
        <v>125</v>
      </c>
      <c r="D93" s="8">
        <v>0</v>
      </c>
      <c r="E93" s="7">
        <v>250</v>
      </c>
      <c r="G93" s="14"/>
      <c r="I93" s="14"/>
    </row>
    <row r="94" spans="1:9" s="2" customFormat="1" ht="15.75" x14ac:dyDescent="0.25">
      <c r="A94" s="9" t="s">
        <v>13</v>
      </c>
      <c r="B94" s="7">
        <v>35220</v>
      </c>
      <c r="C94" s="7">
        <v>33008</v>
      </c>
      <c r="D94" s="7">
        <v>31158</v>
      </c>
      <c r="E94" s="7">
        <v>99386</v>
      </c>
    </row>
    <row r="95" spans="1:9" s="2" customFormat="1" ht="15.75" x14ac:dyDescent="0.25"/>
    <row r="96" spans="1:9" s="2" customFormat="1" ht="15.75" x14ac:dyDescent="0.25">
      <c r="A96" s="107" t="s">
        <v>385</v>
      </c>
      <c r="B96" s="108"/>
      <c r="C96" s="108"/>
      <c r="D96" s="108"/>
      <c r="E96" s="109"/>
    </row>
    <row r="97" spans="1:9" s="2" customFormat="1" ht="15.75" x14ac:dyDescent="0.25">
      <c r="A97" s="3" t="s">
        <v>23</v>
      </c>
      <c r="B97" s="3" t="s">
        <v>11</v>
      </c>
      <c r="C97" s="3" t="s">
        <v>12</v>
      </c>
      <c r="D97" s="3" t="s">
        <v>24</v>
      </c>
      <c r="E97" s="4" t="s">
        <v>50</v>
      </c>
    </row>
    <row r="98" spans="1:9" s="2" customFormat="1" ht="15.75" x14ac:dyDescent="0.25">
      <c r="A98" s="5" t="s">
        <v>2</v>
      </c>
      <c r="B98" s="6">
        <v>4770</v>
      </c>
      <c r="C98" s="6">
        <v>4770</v>
      </c>
      <c r="D98" s="6"/>
      <c r="E98" s="7">
        <v>9540</v>
      </c>
    </row>
    <row r="99" spans="1:9" s="2" customFormat="1" ht="15.75" x14ac:dyDescent="0.25">
      <c r="A99" s="5" t="s">
        <v>3</v>
      </c>
      <c r="B99" s="6">
        <v>684</v>
      </c>
      <c r="C99" s="6">
        <v>684</v>
      </c>
      <c r="D99" s="6"/>
      <c r="E99" s="7">
        <v>1368</v>
      </c>
    </row>
    <row r="100" spans="1:9" s="2" customFormat="1" ht="15.75" x14ac:dyDescent="0.25">
      <c r="A100" s="5" t="s">
        <v>4</v>
      </c>
      <c r="B100" s="6">
        <v>2178</v>
      </c>
      <c r="C100" s="6">
        <v>2178</v>
      </c>
      <c r="D100" s="6"/>
      <c r="E100" s="7">
        <v>4356</v>
      </c>
    </row>
    <row r="101" spans="1:9" s="2" customFormat="1" ht="15.75" x14ac:dyDescent="0.25">
      <c r="A101" s="5" t="s">
        <v>5</v>
      </c>
      <c r="B101" s="8">
        <v>450</v>
      </c>
      <c r="C101" s="8">
        <v>450</v>
      </c>
      <c r="D101" s="8"/>
      <c r="E101" s="7">
        <v>900</v>
      </c>
    </row>
    <row r="102" spans="1:9" s="2" customFormat="1" ht="15.75" x14ac:dyDescent="0.25">
      <c r="A102" s="5" t="s">
        <v>469</v>
      </c>
      <c r="B102" s="8">
        <v>0</v>
      </c>
      <c r="C102" s="8">
        <v>0</v>
      </c>
      <c r="D102" s="8"/>
      <c r="E102" s="7">
        <v>0</v>
      </c>
      <c r="G102" s="14" t="s">
        <v>90</v>
      </c>
      <c r="I102" s="14" t="s">
        <v>91</v>
      </c>
    </row>
    <row r="103" spans="1:9" s="2" customFormat="1" ht="15.75" x14ac:dyDescent="0.25">
      <c r="A103" s="5" t="s">
        <v>464</v>
      </c>
      <c r="B103" s="10">
        <v>3900</v>
      </c>
      <c r="C103" s="10">
        <v>3900</v>
      </c>
      <c r="D103" s="10"/>
      <c r="E103" s="7">
        <v>7800</v>
      </c>
    </row>
    <row r="104" spans="1:9" s="2" customFormat="1" ht="15.75" x14ac:dyDescent="0.25">
      <c r="A104" s="5" t="s">
        <v>465</v>
      </c>
      <c r="B104" s="10">
        <v>1555</v>
      </c>
      <c r="C104" s="10">
        <v>1555</v>
      </c>
      <c r="D104" s="10"/>
      <c r="E104" s="7">
        <v>3110</v>
      </c>
    </row>
    <row r="105" spans="1:9" s="2" customFormat="1" ht="15.75" x14ac:dyDescent="0.25">
      <c r="A105" s="5" t="s">
        <v>9</v>
      </c>
      <c r="B105" s="8">
        <v>670</v>
      </c>
      <c r="C105" s="10">
        <v>670</v>
      </c>
      <c r="D105" s="8"/>
      <c r="E105" s="7">
        <v>1340</v>
      </c>
    </row>
    <row r="106" spans="1:9" s="2" customFormat="1" ht="15.75" x14ac:dyDescent="0.25">
      <c r="A106" s="5" t="s">
        <v>10</v>
      </c>
      <c r="B106" s="8">
        <v>1065</v>
      </c>
      <c r="C106" s="10">
        <v>1065</v>
      </c>
      <c r="D106" s="8"/>
      <c r="E106" s="7">
        <v>2130</v>
      </c>
    </row>
    <row r="107" spans="1:9" s="2" customFormat="1" ht="15.75" x14ac:dyDescent="0.25">
      <c r="A107" s="5" t="s">
        <v>520</v>
      </c>
      <c r="B107" s="8">
        <v>1525</v>
      </c>
      <c r="C107" s="10">
        <v>1525</v>
      </c>
      <c r="D107" s="8"/>
      <c r="E107" s="7">
        <v>3050</v>
      </c>
      <c r="G107" s="14"/>
      <c r="I107" s="14"/>
    </row>
    <row r="108" spans="1:9" s="2" customFormat="1" ht="15.75" x14ac:dyDescent="0.25">
      <c r="A108" s="5" t="s">
        <v>523</v>
      </c>
      <c r="B108" s="8">
        <v>125</v>
      </c>
      <c r="C108" s="10">
        <v>125</v>
      </c>
      <c r="D108" s="8"/>
      <c r="E108" s="7">
        <v>250</v>
      </c>
      <c r="G108" s="14"/>
      <c r="I108" s="14"/>
    </row>
    <row r="109" spans="1:9" s="2" customFormat="1" ht="15.75" x14ac:dyDescent="0.25">
      <c r="A109" s="9" t="s">
        <v>13</v>
      </c>
      <c r="B109" s="7">
        <v>16922</v>
      </c>
      <c r="C109" s="7">
        <v>16922</v>
      </c>
      <c r="D109" s="7"/>
      <c r="E109" s="7">
        <v>33844</v>
      </c>
    </row>
    <row r="110" spans="1:9" s="2" customFormat="1" ht="15.75" x14ac:dyDescent="0.25"/>
    <row r="111" spans="1:9" s="2" customFormat="1" ht="15.75" x14ac:dyDescent="0.25">
      <c r="A111" s="107" t="s">
        <v>386</v>
      </c>
      <c r="B111" s="108"/>
      <c r="C111" s="108"/>
      <c r="D111" s="108"/>
      <c r="E111" s="109"/>
    </row>
    <row r="112" spans="1:9" s="2" customFormat="1" ht="15.75" x14ac:dyDescent="0.25">
      <c r="A112" s="3" t="s">
        <v>23</v>
      </c>
      <c r="B112" s="3" t="s">
        <v>11</v>
      </c>
      <c r="C112" s="3" t="s">
        <v>12</v>
      </c>
      <c r="D112" s="3" t="s">
        <v>24</v>
      </c>
      <c r="E112" s="4" t="s">
        <v>50</v>
      </c>
    </row>
    <row r="113" spans="1:9" s="2" customFormat="1" ht="15.75" x14ac:dyDescent="0.25">
      <c r="A113" s="5" t="s">
        <v>2</v>
      </c>
      <c r="B113" s="6">
        <v>13446</v>
      </c>
      <c r="C113" s="6">
        <v>13446</v>
      </c>
      <c r="D113" s="6"/>
      <c r="E113" s="7">
        <v>26892</v>
      </c>
    </row>
    <row r="114" spans="1:9" s="2" customFormat="1" ht="15.75" x14ac:dyDescent="0.25">
      <c r="A114" s="5" t="s">
        <v>3</v>
      </c>
      <c r="B114" s="6">
        <v>684</v>
      </c>
      <c r="C114" s="6">
        <v>684</v>
      </c>
      <c r="D114" s="6"/>
      <c r="E114" s="7">
        <v>1368</v>
      </c>
    </row>
    <row r="115" spans="1:9" s="2" customFormat="1" ht="15.75" x14ac:dyDescent="0.25">
      <c r="A115" s="5" t="s">
        <v>4</v>
      </c>
      <c r="B115" s="117">
        <v>5436</v>
      </c>
      <c r="C115" s="6">
        <v>5436</v>
      </c>
      <c r="D115" s="6"/>
      <c r="E115" s="7">
        <v>10872</v>
      </c>
    </row>
    <row r="116" spans="1:9" s="2" customFormat="1" ht="15.75" x14ac:dyDescent="0.25">
      <c r="A116" s="5" t="s">
        <v>5</v>
      </c>
      <c r="B116" s="8">
        <v>450</v>
      </c>
      <c r="C116" s="8">
        <v>450</v>
      </c>
      <c r="D116" s="8"/>
      <c r="E116" s="7">
        <v>900</v>
      </c>
      <c r="G116" s="14" t="s">
        <v>90</v>
      </c>
      <c r="I116" s="14" t="s">
        <v>91</v>
      </c>
    </row>
    <row r="117" spans="1:9" s="2" customFormat="1" ht="15.75" x14ac:dyDescent="0.25">
      <c r="A117" s="5" t="s">
        <v>469</v>
      </c>
      <c r="B117" s="8">
        <v>0</v>
      </c>
      <c r="C117" s="8">
        <v>0</v>
      </c>
      <c r="D117" s="8"/>
      <c r="E117" s="7">
        <v>0</v>
      </c>
    </row>
    <row r="118" spans="1:9" s="2" customFormat="1" ht="15.75" x14ac:dyDescent="0.25">
      <c r="A118" s="5" t="s">
        <v>464</v>
      </c>
      <c r="B118" s="10">
        <v>3900</v>
      </c>
      <c r="C118" s="10">
        <v>3900</v>
      </c>
      <c r="D118" s="10"/>
      <c r="E118" s="7">
        <v>7800</v>
      </c>
      <c r="F118" s="103"/>
      <c r="G118" s="103"/>
      <c r="H118" s="103"/>
      <c r="I118" s="103"/>
    </row>
    <row r="119" spans="1:9" s="2" customFormat="1" ht="15.75" x14ac:dyDescent="0.25">
      <c r="A119" s="5" t="s">
        <v>465</v>
      </c>
      <c r="B119" s="10">
        <v>1555</v>
      </c>
      <c r="C119" s="10">
        <v>1555</v>
      </c>
      <c r="D119" s="10"/>
      <c r="E119" s="7">
        <v>3110</v>
      </c>
    </row>
    <row r="120" spans="1:9" s="2" customFormat="1" ht="15.75" x14ac:dyDescent="0.25">
      <c r="A120" s="5" t="s">
        <v>9</v>
      </c>
      <c r="B120" s="8">
        <v>900</v>
      </c>
      <c r="C120" s="10">
        <v>900</v>
      </c>
      <c r="D120" s="8"/>
      <c r="E120" s="7">
        <v>1800</v>
      </c>
    </row>
    <row r="121" spans="1:9" s="2" customFormat="1" ht="15.75" x14ac:dyDescent="0.25">
      <c r="A121" s="5" t="s">
        <v>10</v>
      </c>
      <c r="B121" s="8">
        <v>1065</v>
      </c>
      <c r="C121" s="10">
        <v>1065</v>
      </c>
      <c r="D121" s="8"/>
      <c r="E121" s="7">
        <v>2130</v>
      </c>
    </row>
    <row r="122" spans="1:9" s="2" customFormat="1" ht="15.75" x14ac:dyDescent="0.25">
      <c r="A122" s="5" t="s">
        <v>520</v>
      </c>
      <c r="B122" s="8">
        <v>1525</v>
      </c>
      <c r="C122" s="10">
        <v>1525</v>
      </c>
      <c r="D122" s="8"/>
      <c r="E122" s="7">
        <v>3050</v>
      </c>
      <c r="G122" s="14"/>
      <c r="I122" s="14"/>
    </row>
    <row r="123" spans="1:9" s="2" customFormat="1" ht="15.75" x14ac:dyDescent="0.25">
      <c r="A123" s="5" t="s">
        <v>523</v>
      </c>
      <c r="B123" s="8">
        <v>125</v>
      </c>
      <c r="C123" s="10">
        <v>125</v>
      </c>
      <c r="D123" s="8"/>
      <c r="E123" s="7">
        <v>250</v>
      </c>
      <c r="G123" s="14"/>
      <c r="I123" s="14"/>
    </row>
    <row r="124" spans="1:9" s="2" customFormat="1" ht="15.75" x14ac:dyDescent="0.25">
      <c r="A124" s="9" t="s">
        <v>13</v>
      </c>
      <c r="B124" s="7">
        <v>29086</v>
      </c>
      <c r="C124" s="7">
        <v>29086</v>
      </c>
      <c r="D124" s="7"/>
      <c r="E124" s="7">
        <v>58172</v>
      </c>
    </row>
    <row r="125" spans="1:9" s="2" customFormat="1" ht="15.75" x14ac:dyDescent="0.25"/>
    <row r="126" spans="1:9" s="2" customFormat="1" ht="15.75" x14ac:dyDescent="0.25">
      <c r="A126" s="101" t="s">
        <v>453</v>
      </c>
      <c r="B126" s="103"/>
      <c r="C126" s="103"/>
      <c r="D126" s="103"/>
      <c r="E126" s="103"/>
    </row>
    <row r="127" spans="1:9" s="2" customFormat="1" ht="15.75" x14ac:dyDescent="0.25"/>
    <row r="128" spans="1:9" s="2" customFormat="1" ht="15.75" x14ac:dyDescent="0.25"/>
    <row r="129" s="2" customFormat="1" ht="15.75" x14ac:dyDescent="0.25"/>
    <row r="130" s="2" customFormat="1" ht="15.75" x14ac:dyDescent="0.25"/>
    <row r="131" s="2" customFormat="1" ht="15.75" x14ac:dyDescent="0.25"/>
    <row r="132" s="2" customFormat="1" ht="15.75" x14ac:dyDescent="0.25"/>
    <row r="133" s="2" customFormat="1" ht="15.75" x14ac:dyDescent="0.25"/>
    <row r="134" s="2" customFormat="1" ht="15.75" x14ac:dyDescent="0.25"/>
    <row r="135" s="2" customFormat="1" ht="15.75" x14ac:dyDescent="0.25"/>
    <row r="136" s="2" customFormat="1" ht="15.75" x14ac:dyDescent="0.25"/>
    <row r="137" s="2" customFormat="1" ht="15.75" x14ac:dyDescent="0.25"/>
    <row r="138" s="2" customFormat="1" ht="15.75" x14ac:dyDescent="0.25"/>
    <row r="139" s="2" customFormat="1" ht="15.75" x14ac:dyDescent="0.25"/>
    <row r="140" s="2" customFormat="1" ht="15.75" x14ac:dyDescent="0.25"/>
    <row r="141" s="2" customFormat="1" ht="15.75" x14ac:dyDescent="0.25"/>
    <row r="142" s="2" customFormat="1" ht="15.75" x14ac:dyDescent="0.25"/>
    <row r="143" s="2" customFormat="1" ht="15.75" x14ac:dyDescent="0.25"/>
    <row r="144" s="2" customFormat="1" ht="15.75" x14ac:dyDescent="0.25"/>
    <row r="145" spans="1:5" s="2" customFormat="1" ht="15.75" x14ac:dyDescent="0.25"/>
    <row r="146" spans="1:5" s="2" customFormat="1" ht="15.75" x14ac:dyDescent="0.25"/>
    <row r="147" spans="1:5" s="2" customFormat="1" ht="15.75" x14ac:dyDescent="0.25"/>
    <row r="148" spans="1:5" s="2" customFormat="1" ht="15.75" x14ac:dyDescent="0.25"/>
    <row r="149" spans="1:5" s="2" customFormat="1" ht="15.75" x14ac:dyDescent="0.25"/>
    <row r="150" spans="1:5" s="2" customFormat="1" ht="15.75" x14ac:dyDescent="0.25"/>
    <row r="151" spans="1:5" s="2" customFormat="1" ht="15.75" x14ac:dyDescent="0.25"/>
    <row r="152" spans="1:5" s="2" customFormat="1" ht="15.75" x14ac:dyDescent="0.25"/>
    <row r="153" spans="1:5" s="2" customFormat="1" ht="15.75" x14ac:dyDescent="0.25"/>
    <row r="154" spans="1:5" s="2" customFormat="1" ht="15.75" x14ac:dyDescent="0.25"/>
    <row r="155" spans="1:5" s="2" customFormat="1" ht="15.75" x14ac:dyDescent="0.25"/>
    <row r="156" spans="1:5" s="2" customFormat="1" ht="15.75" x14ac:dyDescent="0.25"/>
    <row r="157" spans="1:5" s="2" customFormat="1" ht="15.75" x14ac:dyDescent="0.25"/>
    <row r="158" spans="1:5" s="2" customFormat="1" ht="15.75" x14ac:dyDescent="0.25"/>
    <row r="159" spans="1:5" s="2" customFormat="1" ht="15.75" x14ac:dyDescent="0.25"/>
    <row r="160" spans="1:5" ht="15.75" x14ac:dyDescent="0.25">
      <c r="A160" s="2"/>
      <c r="B160" s="2"/>
      <c r="C160" s="2"/>
      <c r="D160" s="2"/>
      <c r="E160" s="2"/>
    </row>
    <row r="161" spans="1:5" ht="15.75" x14ac:dyDescent="0.25">
      <c r="A161" s="2"/>
      <c r="B161" s="2"/>
      <c r="C161" s="2"/>
      <c r="D161" s="2"/>
      <c r="E161" s="2"/>
    </row>
    <row r="162" spans="1:5" ht="15.75" x14ac:dyDescent="0.25">
      <c r="A162" s="2"/>
      <c r="B162" s="2"/>
      <c r="C162" s="2"/>
      <c r="D162" s="2"/>
      <c r="E162" s="2"/>
    </row>
    <row r="163" spans="1:5" ht="15.75" x14ac:dyDescent="0.25">
      <c r="A163" s="2"/>
      <c r="B163" s="2"/>
      <c r="C163" s="2"/>
      <c r="D163" s="2"/>
      <c r="E163" s="2"/>
    </row>
    <row r="164" spans="1:5" ht="15.75" x14ac:dyDescent="0.25">
      <c r="A164" s="2"/>
      <c r="B164" s="2"/>
      <c r="C164" s="2"/>
      <c r="D164" s="2"/>
      <c r="E164" s="2"/>
    </row>
    <row r="165" spans="1:5" ht="15.75" x14ac:dyDescent="0.25">
      <c r="A165" s="2"/>
      <c r="B165" s="2"/>
      <c r="C165" s="2"/>
      <c r="D165" s="2"/>
      <c r="E165" s="2"/>
    </row>
  </sheetData>
  <customSheetViews>
    <customSheetView guid="{192540F0-95A5-47AB-B54C-12D5A8A489AD}" topLeftCell="A95">
      <selection activeCell="A108" sqref="A108"/>
      <pageMargins left="0.7" right="0.7" top="0.75" bottom="0.75" header="0.3" footer="0.3"/>
    </customSheetView>
    <customSheetView guid="{1F88732F-769F-4D3B-B47D-59951782D8BB}" scale="85">
      <selection activeCell="I60" sqref="I60"/>
      <pageMargins left="0.7" right="0.7" top="0.75" bottom="0.75" header="0.3" footer="0.3"/>
    </customSheetView>
    <customSheetView guid="{841B7462-7B18-417E-9A17-73CC12170E09}" topLeftCell="A82">
      <selection activeCell="G16" sqref="G16"/>
      <pageMargins left="0.7" right="0.7" top="0.75" bottom="0.75" header="0.3" footer="0.3"/>
    </customSheetView>
    <customSheetView guid="{65E50183-BEC1-4679-B5FC-4D41FEDF90A0}" topLeftCell="A61">
      <selection activeCell="D74" sqref="D74:D81"/>
      <pageMargins left="0.7" right="0.7" top="0.75" bottom="0.75" header="0.3" footer="0.3"/>
    </customSheetView>
    <customSheetView guid="{BB321FB5-5E0B-4FAD-9594-7CF4D5BB83B5}">
      <selection activeCell="A98" sqref="A98:E106"/>
      <pageMargins left="0.7" right="0.7" top="0.75" bottom="0.75" header="0.3" footer="0.3"/>
    </customSheetView>
    <customSheetView guid="{C73786C3-478A-4CE5-8C0B-7BD01F275A5F}" topLeftCell="A76">
      <selection activeCell="I11" sqref="I11"/>
      <pageMargins left="0.7" right="0.7" top="0.75" bottom="0.75" header="0.3" footer="0.3"/>
    </customSheetView>
    <customSheetView guid="{BE600D57-07AA-48F0-BFF6-21FA55CAECEE}">
      <selection activeCell="K18" sqref="K18"/>
      <pageMargins left="0.7" right="0.7" top="0.75" bottom="0.75" header="0.3" footer="0.3"/>
    </customSheetView>
    <customSheetView guid="{7859B5AF-9028-4FC3-8EBD-043CDBEB3894}" topLeftCell="A95">
      <selection activeCell="A108" sqref="A108"/>
      <pageMargins left="0.7" right="0.7" top="0.75" bottom="0.75" header="0.3" footer="0.3"/>
    </customSheetView>
  </customSheetViews>
  <hyperlinks>
    <hyperlink ref="G22" location="Endodontics!A1" display="Return to Top" xr:uid="{00000000-0004-0000-0B00-000008000000}"/>
    <hyperlink ref="I22" location="Menu!A1" display="Return to Main Menu for All Campuses and Programs" xr:uid="{00000000-0004-0000-0B00-000009000000}"/>
    <hyperlink ref="G34" location="Endodontics!A1" display="Return to Top" xr:uid="{00000000-0004-0000-0B00-00000A000000}"/>
    <hyperlink ref="I34" location="Menu!A1" display="Return to Main Menu for All Campuses and Programs" xr:uid="{00000000-0004-0000-0B00-00000B000000}"/>
    <hyperlink ref="G46" location="Endodontics!A1" display="Return to Top" xr:uid="{00000000-0004-0000-0B00-00000C000000}"/>
    <hyperlink ref="I46" location="Menu!A1" display="Return to Main Menu for All Campuses and Programs" xr:uid="{00000000-0004-0000-0B00-00000D000000}"/>
    <hyperlink ref="G60" location="Endodontics!A1" display="Return to Top" xr:uid="{00000000-0004-0000-0B00-00000E000000}"/>
    <hyperlink ref="I60" location="Menu!A1" display="Return to Main Menu for All Campuses and Programs" xr:uid="{00000000-0004-0000-0B00-00000F000000}"/>
    <hyperlink ref="G74" location="Endodontics!A1" display="Return to Top" xr:uid="{00000000-0004-0000-0B00-000010000000}"/>
    <hyperlink ref="I74" location="Menu!A1" display="Return to Main Menu for All Campuses and Programs" xr:uid="{00000000-0004-0000-0B00-000011000000}"/>
    <hyperlink ref="G88" location="Endodontics!A1" display="Return to Top" xr:uid="{00000000-0004-0000-0B00-000012000000}"/>
    <hyperlink ref="I88" location="Menu!A1" display="Return to Main Menu for All Campuses and Programs" xr:uid="{00000000-0004-0000-0B00-000013000000}"/>
    <hyperlink ref="G102" location="Endodontics!A1" display="Return to Top" xr:uid="{00000000-0004-0000-0B00-000014000000}"/>
    <hyperlink ref="I102" location="Menu!A1" display="Return to Main Menu for All Campuses and Programs" xr:uid="{00000000-0004-0000-0B00-000015000000}"/>
    <hyperlink ref="G116" location="Endodontics!A1" display="Return to Top" xr:uid="{00000000-0004-0000-0B00-000016000000}"/>
    <hyperlink ref="I116" location="Menu!A1" display="Return to Main Menu for All Campuses and Programs" xr:uid="{00000000-0004-0000-0B00-000017000000}"/>
    <hyperlink ref="A7" location="Endodontics!A60" display="Click here for the Estimated Cost for a Second Year Resident of WV (Off-Campus)" xr:uid="{03EA3D0A-4B6C-4C1B-B031-32C3C6EEC0AB}"/>
    <hyperlink ref="A8" location="Endodontics!A72" display="Click here for the Estimated Cost for a Second Year Non-Resident (Off-Campus)" xr:uid="{58EA22F7-20B5-421A-A85B-25246F111067}"/>
    <hyperlink ref="A9" location="Endodontics!A84" display="Click here for the Estimated Cost for a Third Year Resident (Off-Campus)" xr:uid="{51ED0973-0CBB-460D-AC27-5147D1CB620E}"/>
    <hyperlink ref="A10" location="Endodontics!A96" display="Click here for the Estimated Cost for a Third Year Non-Resident (Off-Campus)" xr:uid="{3D9E04ED-1F86-4766-B4E9-79551E22FA9F}"/>
    <hyperlink ref="A6" location="Endodontics!A48" display="Click here for the Estimated Cost for a First Year Non-Resident (Off-Campus)" xr:uid="{B20648F0-A046-4447-B66A-4CEBB614F418}"/>
    <hyperlink ref="A5" location="Endodontics!A36" display="Click here for the Estimated Cost for a First Year Resident of WV (Off-Campus)" xr:uid="{0DC214BC-6D68-4A0B-B773-8D163DC2630A}"/>
    <hyperlink ref="A3" location="Endodontics!A12" display="Click here for the Estimated Cost for a New Admit Summer Resident (Off-Campus)" xr:uid="{1687FDC4-1299-44D9-9393-64901DD46708}"/>
    <hyperlink ref="A4" location="Endodontics!A24" display="Click here for the Estimated Cost for a New Admit Summer Non-Resident (Off-Campus)" xr:uid="{56B56057-9C0D-465C-81C4-C6EBE3531F2D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59999389629810485"/>
  </sheetPr>
  <dimension ref="A1:H302"/>
  <sheetViews>
    <sheetView topLeftCell="A106" workbookViewId="0">
      <selection activeCell="B49" sqref="B49"/>
    </sheetView>
  </sheetViews>
  <sheetFormatPr defaultRowHeight="15" x14ac:dyDescent="0.25"/>
  <cols>
    <col min="1" max="1" width="35.7109375" bestFit="1" customWidth="1"/>
    <col min="2" max="2" width="17" customWidth="1"/>
    <col min="3" max="3" width="17" bestFit="1" customWidth="1"/>
    <col min="4" max="4" width="17" customWidth="1"/>
    <col min="5" max="5" width="2.7109375" customWidth="1"/>
    <col min="6" max="6" width="13.140625" bestFit="1" customWidth="1"/>
    <col min="7" max="7" width="2.7109375" customWidth="1"/>
    <col min="8" max="8" width="48.7109375" bestFit="1" customWidth="1"/>
  </cols>
  <sheetData>
    <row r="1" spans="1:4" ht="23.25" x14ac:dyDescent="0.35">
      <c r="A1" s="1" t="s">
        <v>117</v>
      </c>
    </row>
    <row r="2" spans="1:4" s="2" customFormat="1" ht="15.75" x14ac:dyDescent="0.25"/>
    <row r="3" spans="1:4" s="16" customFormat="1" ht="24.95" customHeight="1" x14ac:dyDescent="0.3">
      <c r="A3" s="37" t="s">
        <v>132</v>
      </c>
    </row>
    <row r="4" spans="1:4" s="16" customFormat="1" ht="24.95" customHeight="1" x14ac:dyDescent="0.25">
      <c r="A4" s="40" t="s">
        <v>133</v>
      </c>
    </row>
    <row r="5" spans="1:4" s="16" customFormat="1" ht="24.95" customHeight="1" x14ac:dyDescent="0.25">
      <c r="A5" s="40" t="s">
        <v>134</v>
      </c>
    </row>
    <row r="6" spans="1:4" s="16" customFormat="1" ht="24.95" customHeight="1" x14ac:dyDescent="0.25">
      <c r="A6" s="40" t="s">
        <v>135</v>
      </c>
    </row>
    <row r="7" spans="1:4" s="16" customFormat="1" ht="24.95" customHeight="1" x14ac:dyDescent="0.25">
      <c r="A7" s="40" t="s">
        <v>136</v>
      </c>
    </row>
    <row r="8" spans="1:4" s="16" customFormat="1" ht="24.95" customHeight="1" x14ac:dyDescent="0.25">
      <c r="A8" s="40" t="s">
        <v>137</v>
      </c>
    </row>
    <row r="9" spans="1:4" s="16" customFormat="1" ht="24.95" customHeight="1" x14ac:dyDescent="0.25">
      <c r="A9" s="40" t="s">
        <v>138</v>
      </c>
    </row>
    <row r="10" spans="1:4" s="16" customFormat="1" ht="24.95" customHeight="1" x14ac:dyDescent="0.25">
      <c r="A10" s="40" t="s">
        <v>139</v>
      </c>
    </row>
    <row r="11" spans="1:4" s="2" customFormat="1" ht="15.75" x14ac:dyDescent="0.25"/>
    <row r="12" spans="1:4" s="13" customFormat="1" ht="18.95" customHeight="1" x14ac:dyDescent="0.25">
      <c r="A12" s="107" t="s">
        <v>1</v>
      </c>
      <c r="B12" s="108"/>
      <c r="C12" s="108"/>
      <c r="D12" s="109"/>
    </row>
    <row r="13" spans="1:4" s="2" customFormat="1" ht="15.75" x14ac:dyDescent="0.25">
      <c r="A13" s="3" t="s">
        <v>23</v>
      </c>
      <c r="B13" s="3" t="s">
        <v>11</v>
      </c>
      <c r="C13" s="3" t="s">
        <v>12</v>
      </c>
      <c r="D13" s="4" t="s">
        <v>50</v>
      </c>
    </row>
    <row r="14" spans="1:4" s="2" customFormat="1" ht="15.75" x14ac:dyDescent="0.25">
      <c r="A14" s="5" t="s">
        <v>2</v>
      </c>
      <c r="B14" s="6">
        <v>4656</v>
      </c>
      <c r="C14" s="6">
        <v>4656</v>
      </c>
      <c r="D14" s="7">
        <v>9312</v>
      </c>
    </row>
    <row r="15" spans="1:4" s="2" customFormat="1" ht="15.75" x14ac:dyDescent="0.25">
      <c r="A15" s="5" t="s">
        <v>3</v>
      </c>
      <c r="B15" s="6">
        <v>696</v>
      </c>
      <c r="C15" s="6">
        <v>696</v>
      </c>
      <c r="D15" s="7">
        <v>1392</v>
      </c>
    </row>
    <row r="16" spans="1:4" s="2" customFormat="1" ht="15.75" x14ac:dyDescent="0.25">
      <c r="A16" s="5" t="s">
        <v>4</v>
      </c>
      <c r="B16" s="6">
        <v>984</v>
      </c>
      <c r="C16" s="6">
        <v>984</v>
      </c>
      <c r="D16" s="7">
        <v>1968</v>
      </c>
    </row>
    <row r="17" spans="1:8" s="2" customFormat="1" ht="15.75" x14ac:dyDescent="0.25">
      <c r="A17" s="5" t="s">
        <v>5</v>
      </c>
      <c r="B17" s="10">
        <v>475</v>
      </c>
      <c r="C17" s="6">
        <v>475</v>
      </c>
      <c r="D17" s="7">
        <v>950</v>
      </c>
    </row>
    <row r="18" spans="1:8" s="2" customFormat="1" ht="15.75" x14ac:dyDescent="0.25">
      <c r="A18" s="5" t="s">
        <v>464</v>
      </c>
      <c r="B18" s="8">
        <v>4140</v>
      </c>
      <c r="C18" s="6">
        <v>4140</v>
      </c>
      <c r="D18" s="7">
        <v>8280</v>
      </c>
    </row>
    <row r="19" spans="1:8" s="2" customFormat="1" ht="15.75" x14ac:dyDescent="0.25">
      <c r="A19" s="5" t="s">
        <v>465</v>
      </c>
      <c r="B19" s="8">
        <v>3113</v>
      </c>
      <c r="C19" s="6">
        <v>3113</v>
      </c>
      <c r="D19" s="7">
        <v>6226</v>
      </c>
    </row>
    <row r="20" spans="1:8" s="2" customFormat="1" ht="15.75" x14ac:dyDescent="0.25">
      <c r="A20" s="5" t="s">
        <v>9</v>
      </c>
      <c r="B20" s="8">
        <v>670</v>
      </c>
      <c r="C20" s="6">
        <v>670</v>
      </c>
      <c r="D20" s="7">
        <v>1340</v>
      </c>
    </row>
    <row r="21" spans="1:8" s="2" customFormat="1" ht="15.75" x14ac:dyDescent="0.25">
      <c r="A21" s="5" t="s">
        <v>10</v>
      </c>
      <c r="B21" s="8">
        <v>1065</v>
      </c>
      <c r="C21" s="6">
        <v>1065</v>
      </c>
      <c r="D21" s="7">
        <v>2130</v>
      </c>
    </row>
    <row r="22" spans="1:8" s="2" customFormat="1" ht="15.75" x14ac:dyDescent="0.25">
      <c r="A22" s="5" t="s">
        <v>520</v>
      </c>
      <c r="B22" s="8">
        <v>1525</v>
      </c>
      <c r="C22" s="6">
        <v>1525</v>
      </c>
      <c r="D22" s="7">
        <v>3050</v>
      </c>
    </row>
    <row r="23" spans="1:8" s="2" customFormat="1" ht="15.75" x14ac:dyDescent="0.25">
      <c r="A23" s="5" t="s">
        <v>523</v>
      </c>
      <c r="B23" s="8">
        <v>125</v>
      </c>
      <c r="C23" s="6">
        <v>125</v>
      </c>
      <c r="D23" s="7">
        <v>250</v>
      </c>
    </row>
    <row r="24" spans="1:8" s="2" customFormat="1" ht="15.75" x14ac:dyDescent="0.25">
      <c r="A24" s="9" t="s">
        <v>13</v>
      </c>
      <c r="B24" s="7">
        <v>17449</v>
      </c>
      <c r="C24" s="7">
        <v>17449</v>
      </c>
      <c r="D24" s="7">
        <v>34898</v>
      </c>
      <c r="F24" s="28" t="s">
        <v>90</v>
      </c>
      <c r="H24" s="28" t="s">
        <v>91</v>
      </c>
    </row>
    <row r="25" spans="1:8" s="2" customFormat="1" ht="15.75" x14ac:dyDescent="0.25"/>
    <row r="26" spans="1:8" s="13" customFormat="1" ht="18.95" customHeight="1" x14ac:dyDescent="0.25">
      <c r="A26" s="107" t="s">
        <v>0</v>
      </c>
      <c r="B26" s="108"/>
      <c r="C26" s="108"/>
      <c r="D26" s="109"/>
    </row>
    <row r="27" spans="1:8" s="2" customFormat="1" ht="15.75" x14ac:dyDescent="0.25">
      <c r="A27" s="3" t="s">
        <v>23</v>
      </c>
      <c r="B27" s="3" t="s">
        <v>11</v>
      </c>
      <c r="C27" s="3" t="s">
        <v>12</v>
      </c>
      <c r="D27" s="4" t="s">
        <v>50</v>
      </c>
    </row>
    <row r="28" spans="1:8" s="2" customFormat="1" ht="15.75" x14ac:dyDescent="0.25">
      <c r="A28" s="5" t="s">
        <v>2</v>
      </c>
      <c r="B28" s="10">
        <v>14496</v>
      </c>
      <c r="C28" s="6">
        <v>14496</v>
      </c>
      <c r="D28" s="7">
        <v>28992</v>
      </c>
    </row>
    <row r="29" spans="1:8" s="2" customFormat="1" ht="15.75" x14ac:dyDescent="0.25">
      <c r="A29" s="5" t="s">
        <v>3</v>
      </c>
      <c r="B29" s="10">
        <v>720</v>
      </c>
      <c r="C29" s="6">
        <v>720</v>
      </c>
      <c r="D29" s="7">
        <v>1440</v>
      </c>
    </row>
    <row r="30" spans="1:8" s="2" customFormat="1" ht="15.75" x14ac:dyDescent="0.25">
      <c r="A30" s="5" t="s">
        <v>4</v>
      </c>
      <c r="B30" s="10">
        <v>2448</v>
      </c>
      <c r="C30" s="6">
        <v>2448</v>
      </c>
      <c r="D30" s="7">
        <v>4896</v>
      </c>
    </row>
    <row r="31" spans="1:8" s="2" customFormat="1" ht="15.75" x14ac:dyDescent="0.25">
      <c r="A31" s="5" t="s">
        <v>5</v>
      </c>
      <c r="B31" s="10">
        <v>475</v>
      </c>
      <c r="C31" s="6">
        <v>475</v>
      </c>
      <c r="D31" s="7">
        <v>950</v>
      </c>
    </row>
    <row r="32" spans="1:8" s="2" customFormat="1" ht="15.75" x14ac:dyDescent="0.25">
      <c r="A32" s="5" t="s">
        <v>464</v>
      </c>
      <c r="B32" s="10">
        <v>4140</v>
      </c>
      <c r="C32" s="6">
        <v>4140</v>
      </c>
      <c r="D32" s="7">
        <v>8280</v>
      </c>
    </row>
    <row r="33" spans="1:8" s="2" customFormat="1" ht="15.75" x14ac:dyDescent="0.25">
      <c r="A33" s="5" t="s">
        <v>465</v>
      </c>
      <c r="B33" s="10">
        <v>3113</v>
      </c>
      <c r="C33" s="6">
        <v>3113</v>
      </c>
      <c r="D33" s="7">
        <v>6226</v>
      </c>
    </row>
    <row r="34" spans="1:8" s="2" customFormat="1" ht="15.75" x14ac:dyDescent="0.25">
      <c r="A34" s="5" t="s">
        <v>9</v>
      </c>
      <c r="B34" s="10">
        <v>985</v>
      </c>
      <c r="C34" s="6">
        <v>985</v>
      </c>
      <c r="D34" s="7">
        <v>1970</v>
      </c>
    </row>
    <row r="35" spans="1:8" s="2" customFormat="1" ht="15.75" x14ac:dyDescent="0.25">
      <c r="A35" s="5" t="s">
        <v>10</v>
      </c>
      <c r="B35" s="10">
        <v>1065</v>
      </c>
      <c r="C35" s="6">
        <v>1065</v>
      </c>
      <c r="D35" s="7">
        <v>2130</v>
      </c>
    </row>
    <row r="36" spans="1:8" s="2" customFormat="1" ht="15.75" x14ac:dyDescent="0.25">
      <c r="A36" s="5" t="s">
        <v>520</v>
      </c>
      <c r="B36" s="8">
        <v>1525</v>
      </c>
      <c r="C36" s="6">
        <v>1525</v>
      </c>
      <c r="D36" s="7">
        <v>3050</v>
      </c>
    </row>
    <row r="37" spans="1:8" s="2" customFormat="1" ht="15.75" x14ac:dyDescent="0.25">
      <c r="A37" s="5" t="s">
        <v>523</v>
      </c>
      <c r="B37" s="8">
        <v>125</v>
      </c>
      <c r="C37" s="6">
        <v>125</v>
      </c>
      <c r="D37" s="7">
        <v>250</v>
      </c>
    </row>
    <row r="38" spans="1:8" s="2" customFormat="1" ht="15.75" x14ac:dyDescent="0.25">
      <c r="A38" s="9" t="s">
        <v>13</v>
      </c>
      <c r="B38" s="7">
        <v>29092</v>
      </c>
      <c r="C38" s="7">
        <v>29092</v>
      </c>
      <c r="D38" s="7">
        <v>58184</v>
      </c>
      <c r="F38" s="28" t="s">
        <v>90</v>
      </c>
      <c r="H38" s="28" t="s">
        <v>91</v>
      </c>
    </row>
    <row r="39" spans="1:8" s="2" customFormat="1" ht="15.75" x14ac:dyDescent="0.25"/>
    <row r="40" spans="1:8" s="13" customFormat="1" ht="18.95" customHeight="1" x14ac:dyDescent="0.25">
      <c r="A40" s="107" t="s">
        <v>14</v>
      </c>
      <c r="B40" s="108"/>
      <c r="C40" s="108"/>
      <c r="D40" s="109"/>
    </row>
    <row r="41" spans="1:8" s="2" customFormat="1" ht="15.75" x14ac:dyDescent="0.25">
      <c r="A41" s="3" t="s">
        <v>23</v>
      </c>
      <c r="B41" s="3" t="s">
        <v>11</v>
      </c>
      <c r="C41" s="3" t="s">
        <v>12</v>
      </c>
      <c r="D41" s="4" t="s">
        <v>50</v>
      </c>
    </row>
    <row r="42" spans="1:8" s="2" customFormat="1" ht="15.75" x14ac:dyDescent="0.25">
      <c r="A42" s="5" t="s">
        <v>2</v>
      </c>
      <c r="B42" s="6">
        <v>4656</v>
      </c>
      <c r="C42" s="6">
        <v>4656</v>
      </c>
      <c r="D42" s="7">
        <v>9312</v>
      </c>
    </row>
    <row r="43" spans="1:8" s="2" customFormat="1" ht="15.75" x14ac:dyDescent="0.25">
      <c r="A43" s="5" t="s">
        <v>3</v>
      </c>
      <c r="B43" s="6">
        <v>696</v>
      </c>
      <c r="C43" s="6">
        <v>696</v>
      </c>
      <c r="D43" s="7">
        <v>1392</v>
      </c>
    </row>
    <row r="44" spans="1:8" s="2" customFormat="1" ht="15.75" x14ac:dyDescent="0.25">
      <c r="A44" s="5" t="s">
        <v>4</v>
      </c>
      <c r="B44" s="6">
        <v>984</v>
      </c>
      <c r="C44" s="6">
        <v>984</v>
      </c>
      <c r="D44" s="7">
        <v>1968</v>
      </c>
    </row>
    <row r="45" spans="1:8" s="2" customFormat="1" ht="15.75" x14ac:dyDescent="0.25">
      <c r="A45" s="5" t="s">
        <v>5</v>
      </c>
      <c r="B45" s="6">
        <v>475</v>
      </c>
      <c r="C45" s="6">
        <v>475</v>
      </c>
      <c r="D45" s="7">
        <v>950</v>
      </c>
    </row>
    <row r="46" spans="1:8" s="2" customFormat="1" ht="15.75" x14ac:dyDescent="0.25">
      <c r="A46" s="5" t="s">
        <v>464</v>
      </c>
      <c r="B46" s="6">
        <v>3600</v>
      </c>
      <c r="C46" s="6">
        <v>3600</v>
      </c>
      <c r="D46" s="7">
        <v>7200</v>
      </c>
    </row>
    <row r="47" spans="1:8" s="2" customFormat="1" ht="15.75" x14ac:dyDescent="0.25">
      <c r="A47" s="5" t="s">
        <v>465</v>
      </c>
      <c r="B47" s="6">
        <v>3113</v>
      </c>
      <c r="C47" s="6">
        <v>3113</v>
      </c>
      <c r="D47" s="7">
        <v>6226</v>
      </c>
    </row>
    <row r="48" spans="1:8" s="2" customFormat="1" ht="15.75" x14ac:dyDescent="0.25">
      <c r="A48" s="5" t="s">
        <v>9</v>
      </c>
      <c r="B48" s="6">
        <v>670</v>
      </c>
      <c r="C48" s="6">
        <v>670</v>
      </c>
      <c r="D48" s="7">
        <v>1340</v>
      </c>
    </row>
    <row r="49" spans="1:8" s="2" customFormat="1" ht="15.75" x14ac:dyDescent="0.25">
      <c r="A49" s="5" t="s">
        <v>10</v>
      </c>
      <c r="B49" s="6">
        <v>1065</v>
      </c>
      <c r="C49" s="6">
        <v>1065</v>
      </c>
      <c r="D49" s="7">
        <v>2130</v>
      </c>
    </row>
    <row r="50" spans="1:8" s="2" customFormat="1" ht="15.75" x14ac:dyDescent="0.25">
      <c r="A50" s="5" t="s">
        <v>520</v>
      </c>
      <c r="B50" s="6">
        <v>1525</v>
      </c>
      <c r="C50" s="6">
        <v>1525</v>
      </c>
      <c r="D50" s="7">
        <v>3050</v>
      </c>
    </row>
    <row r="51" spans="1:8" s="2" customFormat="1" ht="15.75" x14ac:dyDescent="0.25">
      <c r="A51" s="5" t="s">
        <v>523</v>
      </c>
      <c r="B51" s="6">
        <v>125</v>
      </c>
      <c r="C51" s="6">
        <v>125</v>
      </c>
      <c r="D51" s="7">
        <v>250</v>
      </c>
    </row>
    <row r="52" spans="1:8" s="2" customFormat="1" ht="15.75" x14ac:dyDescent="0.25">
      <c r="A52" s="9" t="s">
        <v>13</v>
      </c>
      <c r="B52" s="7">
        <v>16909</v>
      </c>
      <c r="C52" s="7">
        <v>16909</v>
      </c>
      <c r="D52" s="7">
        <v>33818</v>
      </c>
      <c r="F52" s="28" t="s">
        <v>90</v>
      </c>
      <c r="H52" s="28" t="s">
        <v>91</v>
      </c>
    </row>
    <row r="53" spans="1:8" s="2" customFormat="1" ht="15.75" x14ac:dyDescent="0.25"/>
    <row r="54" spans="1:8" s="13" customFormat="1" ht="18.95" customHeight="1" x14ac:dyDescent="0.25">
      <c r="A54" s="110" t="s">
        <v>15</v>
      </c>
      <c r="B54" s="107"/>
      <c r="C54" s="108"/>
      <c r="D54" s="109"/>
    </row>
    <row r="55" spans="1:8" s="2" customFormat="1" ht="15.75" x14ac:dyDescent="0.25">
      <c r="A55" s="3" t="s">
        <v>23</v>
      </c>
      <c r="B55" s="3" t="s">
        <v>11</v>
      </c>
      <c r="C55" s="3" t="s">
        <v>12</v>
      </c>
      <c r="D55" s="4" t="s">
        <v>50</v>
      </c>
    </row>
    <row r="56" spans="1:8" s="2" customFormat="1" ht="15.75" x14ac:dyDescent="0.25">
      <c r="A56" s="5" t="s">
        <v>2</v>
      </c>
      <c r="B56" s="10">
        <v>14496</v>
      </c>
      <c r="C56" s="6">
        <v>14496</v>
      </c>
      <c r="D56" s="7">
        <v>28992</v>
      </c>
    </row>
    <row r="57" spans="1:8" s="2" customFormat="1" ht="15.75" x14ac:dyDescent="0.25">
      <c r="A57" s="5" t="s">
        <v>3</v>
      </c>
      <c r="B57" s="10">
        <v>720</v>
      </c>
      <c r="C57" s="6">
        <v>720</v>
      </c>
      <c r="D57" s="7">
        <v>1440</v>
      </c>
    </row>
    <row r="58" spans="1:8" s="2" customFormat="1" ht="15.75" x14ac:dyDescent="0.25">
      <c r="A58" s="5" t="s">
        <v>4</v>
      </c>
      <c r="B58" s="10">
        <v>2448</v>
      </c>
      <c r="C58" s="6">
        <v>2448</v>
      </c>
      <c r="D58" s="7">
        <v>4896</v>
      </c>
    </row>
    <row r="59" spans="1:8" s="2" customFormat="1" ht="15.75" x14ac:dyDescent="0.25">
      <c r="A59" s="5" t="s">
        <v>5</v>
      </c>
      <c r="B59" s="10">
        <v>475</v>
      </c>
      <c r="C59" s="6">
        <v>475</v>
      </c>
      <c r="D59" s="7">
        <v>950</v>
      </c>
    </row>
    <row r="60" spans="1:8" s="2" customFormat="1" ht="15.75" x14ac:dyDescent="0.25">
      <c r="A60" s="5" t="s">
        <v>464</v>
      </c>
      <c r="B60" s="10">
        <v>3600</v>
      </c>
      <c r="C60" s="6">
        <v>3600</v>
      </c>
      <c r="D60" s="7">
        <v>7200</v>
      </c>
    </row>
    <row r="61" spans="1:8" s="2" customFormat="1" ht="15.75" x14ac:dyDescent="0.25">
      <c r="A61" s="5" t="s">
        <v>465</v>
      </c>
      <c r="B61" s="10">
        <v>3113</v>
      </c>
      <c r="C61" s="6">
        <v>3113</v>
      </c>
      <c r="D61" s="7">
        <v>6226</v>
      </c>
    </row>
    <row r="62" spans="1:8" s="2" customFormat="1" ht="15.75" x14ac:dyDescent="0.25">
      <c r="A62" s="5" t="s">
        <v>9</v>
      </c>
      <c r="B62" s="10">
        <v>985</v>
      </c>
      <c r="C62" s="6">
        <v>985</v>
      </c>
      <c r="D62" s="7">
        <v>1970</v>
      </c>
    </row>
    <row r="63" spans="1:8" s="2" customFormat="1" ht="15.75" x14ac:dyDescent="0.25">
      <c r="A63" s="5" t="s">
        <v>10</v>
      </c>
      <c r="B63" s="10">
        <v>1065</v>
      </c>
      <c r="C63" s="6">
        <v>1065</v>
      </c>
      <c r="D63" s="7">
        <v>2130</v>
      </c>
    </row>
    <row r="64" spans="1:8" s="2" customFormat="1" ht="15.75" x14ac:dyDescent="0.25">
      <c r="A64" s="5" t="s">
        <v>520</v>
      </c>
      <c r="B64" s="10">
        <v>1525</v>
      </c>
      <c r="C64" s="6">
        <v>1525</v>
      </c>
      <c r="D64" s="7">
        <v>3050</v>
      </c>
    </row>
    <row r="65" spans="1:8" s="2" customFormat="1" ht="15.75" x14ac:dyDescent="0.25">
      <c r="A65" s="5" t="s">
        <v>523</v>
      </c>
      <c r="B65" s="10">
        <v>125</v>
      </c>
      <c r="C65" s="6">
        <v>125</v>
      </c>
      <c r="D65" s="7">
        <v>250</v>
      </c>
    </row>
    <row r="66" spans="1:8" s="2" customFormat="1" ht="15.75" x14ac:dyDescent="0.25">
      <c r="A66" s="9" t="s">
        <v>13</v>
      </c>
      <c r="B66" s="7">
        <v>28552</v>
      </c>
      <c r="C66" s="7">
        <v>28552</v>
      </c>
      <c r="D66" s="7">
        <v>57104</v>
      </c>
      <c r="F66" s="28" t="s">
        <v>90</v>
      </c>
      <c r="H66" s="28" t="s">
        <v>91</v>
      </c>
    </row>
    <row r="67" spans="1:8" s="2" customFormat="1" ht="15.75" x14ac:dyDescent="0.25"/>
    <row r="68" spans="1:8" s="13" customFormat="1" ht="18.95" customHeight="1" x14ac:dyDescent="0.25">
      <c r="A68" s="110" t="s">
        <v>17</v>
      </c>
      <c r="B68" s="107"/>
      <c r="C68" s="108"/>
      <c r="D68" s="109"/>
    </row>
    <row r="69" spans="1:8" s="2" customFormat="1" ht="15.75" x14ac:dyDescent="0.25">
      <c r="A69" s="3" t="s">
        <v>23</v>
      </c>
      <c r="B69" s="3" t="s">
        <v>11</v>
      </c>
      <c r="C69" s="3" t="s">
        <v>12</v>
      </c>
      <c r="D69" s="4" t="s">
        <v>50</v>
      </c>
    </row>
    <row r="70" spans="1:8" s="2" customFormat="1" ht="15.75" x14ac:dyDescent="0.25">
      <c r="A70" s="5" t="s">
        <v>2</v>
      </c>
      <c r="B70" s="6">
        <v>4656</v>
      </c>
      <c r="C70" s="6">
        <v>4656</v>
      </c>
      <c r="D70" s="7">
        <v>9312</v>
      </c>
    </row>
    <row r="71" spans="1:8" s="2" customFormat="1" ht="15.75" x14ac:dyDescent="0.25">
      <c r="A71" s="5" t="s">
        <v>3</v>
      </c>
      <c r="B71" s="6">
        <v>696</v>
      </c>
      <c r="C71" s="6">
        <v>696</v>
      </c>
      <c r="D71" s="7">
        <v>1392</v>
      </c>
    </row>
    <row r="72" spans="1:8" s="2" customFormat="1" ht="15.75" x14ac:dyDescent="0.25">
      <c r="A72" s="5" t="s">
        <v>4</v>
      </c>
      <c r="B72" s="6">
        <v>984</v>
      </c>
      <c r="C72" s="6">
        <v>984</v>
      </c>
      <c r="D72" s="7">
        <v>1968</v>
      </c>
    </row>
    <row r="73" spans="1:8" s="2" customFormat="1" ht="15.75" x14ac:dyDescent="0.25">
      <c r="A73" s="5" t="s">
        <v>5</v>
      </c>
      <c r="B73" s="6">
        <v>475</v>
      </c>
      <c r="C73" s="6">
        <v>475</v>
      </c>
      <c r="D73" s="7">
        <v>950</v>
      </c>
    </row>
    <row r="74" spans="1:8" s="2" customFormat="1" ht="15.75" x14ac:dyDescent="0.25">
      <c r="A74" s="5" t="s">
        <v>464</v>
      </c>
      <c r="B74" s="6">
        <v>3600</v>
      </c>
      <c r="C74" s="6">
        <v>3600</v>
      </c>
      <c r="D74" s="7">
        <v>7200</v>
      </c>
    </row>
    <row r="75" spans="1:8" s="2" customFormat="1" ht="15.75" x14ac:dyDescent="0.25">
      <c r="A75" s="5" t="s">
        <v>465</v>
      </c>
      <c r="B75" s="6">
        <v>3113</v>
      </c>
      <c r="C75" s="6">
        <v>3113</v>
      </c>
      <c r="D75" s="7">
        <v>6226</v>
      </c>
    </row>
    <row r="76" spans="1:8" s="2" customFormat="1" ht="15.75" x14ac:dyDescent="0.25">
      <c r="A76" s="5" t="s">
        <v>9</v>
      </c>
      <c r="B76" s="6">
        <v>670</v>
      </c>
      <c r="C76" s="6">
        <v>670</v>
      </c>
      <c r="D76" s="7">
        <v>1340</v>
      </c>
    </row>
    <row r="77" spans="1:8" s="2" customFormat="1" ht="15.75" x14ac:dyDescent="0.25">
      <c r="A77" s="5" t="s">
        <v>10</v>
      </c>
      <c r="B77" s="6">
        <v>1065</v>
      </c>
      <c r="C77" s="6">
        <v>1065</v>
      </c>
      <c r="D77" s="7">
        <v>2130</v>
      </c>
    </row>
    <row r="78" spans="1:8" s="2" customFormat="1" ht="15.75" x14ac:dyDescent="0.25">
      <c r="A78" s="5" t="s">
        <v>520</v>
      </c>
      <c r="B78" s="6">
        <v>1525</v>
      </c>
      <c r="C78" s="6">
        <v>1525</v>
      </c>
      <c r="D78" s="7">
        <v>3050</v>
      </c>
    </row>
    <row r="79" spans="1:8" s="2" customFormat="1" ht="15.75" x14ac:dyDescent="0.25">
      <c r="A79" s="5" t="s">
        <v>523</v>
      </c>
      <c r="B79" s="6">
        <v>125</v>
      </c>
      <c r="C79" s="6">
        <v>125</v>
      </c>
      <c r="D79" s="7">
        <v>250</v>
      </c>
    </row>
    <row r="80" spans="1:8" s="2" customFormat="1" ht="15.75" x14ac:dyDescent="0.25">
      <c r="A80" s="9" t="s">
        <v>13</v>
      </c>
      <c r="B80" s="7">
        <v>16909</v>
      </c>
      <c r="C80" s="7">
        <v>16909</v>
      </c>
      <c r="D80" s="7">
        <v>33818</v>
      </c>
      <c r="F80" s="28" t="s">
        <v>90</v>
      </c>
      <c r="H80" s="28" t="s">
        <v>91</v>
      </c>
    </row>
    <row r="81" spans="1:8" s="2" customFormat="1" ht="15.75" x14ac:dyDescent="0.25"/>
    <row r="82" spans="1:8" s="13" customFormat="1" ht="18.95" customHeight="1" x14ac:dyDescent="0.25">
      <c r="A82" s="110" t="s">
        <v>18</v>
      </c>
      <c r="B82" s="107"/>
      <c r="C82" s="108"/>
      <c r="D82" s="109"/>
    </row>
    <row r="83" spans="1:8" s="2" customFormat="1" ht="15.75" x14ac:dyDescent="0.25">
      <c r="A83" s="3" t="s">
        <v>23</v>
      </c>
      <c r="B83" s="3" t="s">
        <v>11</v>
      </c>
      <c r="C83" s="3" t="s">
        <v>12</v>
      </c>
      <c r="D83" s="4" t="s">
        <v>50</v>
      </c>
    </row>
    <row r="84" spans="1:8" s="2" customFormat="1" ht="15.75" x14ac:dyDescent="0.25">
      <c r="A84" s="5" t="s">
        <v>2</v>
      </c>
      <c r="B84" s="10">
        <v>14496</v>
      </c>
      <c r="C84" s="10">
        <v>14496</v>
      </c>
      <c r="D84" s="7">
        <v>28992</v>
      </c>
    </row>
    <row r="85" spans="1:8" s="2" customFormat="1" ht="15.75" x14ac:dyDescent="0.25">
      <c r="A85" s="5" t="s">
        <v>3</v>
      </c>
      <c r="B85" s="10">
        <v>720</v>
      </c>
      <c r="C85" s="10">
        <v>720</v>
      </c>
      <c r="D85" s="7">
        <v>1440</v>
      </c>
    </row>
    <row r="86" spans="1:8" s="2" customFormat="1" ht="15.75" x14ac:dyDescent="0.25">
      <c r="A86" s="5" t="s">
        <v>4</v>
      </c>
      <c r="B86" s="10">
        <v>2448</v>
      </c>
      <c r="C86" s="10">
        <v>2448</v>
      </c>
      <c r="D86" s="7">
        <v>4896</v>
      </c>
    </row>
    <row r="87" spans="1:8" s="2" customFormat="1" ht="15.75" x14ac:dyDescent="0.25">
      <c r="A87" s="5" t="s">
        <v>5</v>
      </c>
      <c r="B87" s="10">
        <v>475</v>
      </c>
      <c r="C87" s="10">
        <v>475</v>
      </c>
      <c r="D87" s="7">
        <v>950</v>
      </c>
    </row>
    <row r="88" spans="1:8" s="2" customFormat="1" ht="15.75" x14ac:dyDescent="0.25">
      <c r="A88" s="5" t="s">
        <v>464</v>
      </c>
      <c r="B88" s="10">
        <v>3600</v>
      </c>
      <c r="C88" s="10">
        <v>3600</v>
      </c>
      <c r="D88" s="7">
        <v>7200</v>
      </c>
    </row>
    <row r="89" spans="1:8" s="2" customFormat="1" ht="15.75" x14ac:dyDescent="0.25">
      <c r="A89" s="5" t="s">
        <v>465</v>
      </c>
      <c r="B89" s="10">
        <v>3113</v>
      </c>
      <c r="C89" s="10">
        <v>3113</v>
      </c>
      <c r="D89" s="7">
        <v>6226</v>
      </c>
    </row>
    <row r="90" spans="1:8" s="2" customFormat="1" ht="15.75" x14ac:dyDescent="0.25">
      <c r="A90" s="5" t="s">
        <v>9</v>
      </c>
      <c r="B90" s="10">
        <v>985</v>
      </c>
      <c r="C90" s="10">
        <v>985</v>
      </c>
      <c r="D90" s="7">
        <v>1970</v>
      </c>
    </row>
    <row r="91" spans="1:8" s="2" customFormat="1" ht="15.75" x14ac:dyDescent="0.25">
      <c r="A91" s="5" t="s">
        <v>10</v>
      </c>
      <c r="B91" s="10">
        <v>1065</v>
      </c>
      <c r="C91" s="10">
        <v>1065</v>
      </c>
      <c r="D91" s="7">
        <v>2130</v>
      </c>
    </row>
    <row r="92" spans="1:8" s="2" customFormat="1" ht="15.75" x14ac:dyDescent="0.25">
      <c r="A92" s="5" t="s">
        <v>520</v>
      </c>
      <c r="B92" s="10">
        <v>1525</v>
      </c>
      <c r="C92" s="10">
        <v>1525</v>
      </c>
      <c r="D92" s="7">
        <v>3050</v>
      </c>
    </row>
    <row r="93" spans="1:8" s="2" customFormat="1" ht="15.75" x14ac:dyDescent="0.25">
      <c r="A93" s="5" t="s">
        <v>523</v>
      </c>
      <c r="B93" s="10">
        <v>125</v>
      </c>
      <c r="C93" s="10">
        <v>125</v>
      </c>
      <c r="D93" s="7">
        <v>250</v>
      </c>
    </row>
    <row r="94" spans="1:8" s="2" customFormat="1" ht="15.75" x14ac:dyDescent="0.25">
      <c r="A94" s="9" t="s">
        <v>13</v>
      </c>
      <c r="B94" s="7">
        <v>28552</v>
      </c>
      <c r="C94" s="7">
        <v>28552</v>
      </c>
      <c r="D94" s="7">
        <v>57104</v>
      </c>
      <c r="F94" s="28" t="s">
        <v>90</v>
      </c>
      <c r="H94" s="28" t="s">
        <v>91</v>
      </c>
    </row>
    <row r="95" spans="1:8" s="2" customFormat="1" ht="15.75" x14ac:dyDescent="0.25"/>
    <row r="96" spans="1:8" s="13" customFormat="1" ht="18.95" customHeight="1" x14ac:dyDescent="0.25">
      <c r="A96" s="110" t="s">
        <v>19</v>
      </c>
      <c r="B96" s="107"/>
      <c r="C96" s="108"/>
      <c r="D96" s="109"/>
    </row>
    <row r="97" spans="1:8" s="2" customFormat="1" ht="15.75" x14ac:dyDescent="0.25">
      <c r="A97" s="3" t="s">
        <v>23</v>
      </c>
      <c r="B97" s="3" t="s">
        <v>11</v>
      </c>
      <c r="C97" s="3" t="s">
        <v>12</v>
      </c>
      <c r="D97" s="4" t="s">
        <v>50</v>
      </c>
    </row>
    <row r="98" spans="1:8" s="2" customFormat="1" ht="15.75" x14ac:dyDescent="0.25">
      <c r="A98" s="5" t="s">
        <v>2</v>
      </c>
      <c r="B98" s="6">
        <v>4656</v>
      </c>
      <c r="C98" s="6">
        <v>4656</v>
      </c>
      <c r="D98" s="7">
        <v>9312</v>
      </c>
    </row>
    <row r="99" spans="1:8" s="2" customFormat="1" ht="15.75" x14ac:dyDescent="0.25">
      <c r="A99" s="5" t="s">
        <v>3</v>
      </c>
      <c r="B99" s="6">
        <v>696</v>
      </c>
      <c r="C99" s="6">
        <v>696</v>
      </c>
      <c r="D99" s="7">
        <v>1392</v>
      </c>
    </row>
    <row r="100" spans="1:8" s="2" customFormat="1" ht="15.75" x14ac:dyDescent="0.25">
      <c r="A100" s="5" t="s">
        <v>4</v>
      </c>
      <c r="B100" s="6">
        <v>984</v>
      </c>
      <c r="C100" s="6">
        <v>984</v>
      </c>
      <c r="D100" s="7">
        <v>1968</v>
      </c>
    </row>
    <row r="101" spans="1:8" s="2" customFormat="1" ht="15.75" x14ac:dyDescent="0.25">
      <c r="A101" s="5" t="s">
        <v>5</v>
      </c>
      <c r="B101" s="6">
        <v>475</v>
      </c>
      <c r="C101" s="6">
        <v>475</v>
      </c>
      <c r="D101" s="7">
        <v>950</v>
      </c>
    </row>
    <row r="102" spans="1:8" s="2" customFormat="1" ht="15.75" x14ac:dyDescent="0.25">
      <c r="A102" s="5" t="s">
        <v>464</v>
      </c>
      <c r="B102" s="6">
        <v>3600</v>
      </c>
      <c r="C102" s="6">
        <v>3600</v>
      </c>
      <c r="D102" s="7">
        <v>7200</v>
      </c>
    </row>
    <row r="103" spans="1:8" s="2" customFormat="1" ht="15.75" x14ac:dyDescent="0.25">
      <c r="A103" s="5" t="s">
        <v>465</v>
      </c>
      <c r="B103" s="6">
        <v>3113</v>
      </c>
      <c r="C103" s="6">
        <v>3113</v>
      </c>
      <c r="D103" s="7">
        <v>6226</v>
      </c>
    </row>
    <row r="104" spans="1:8" s="2" customFormat="1" ht="15.75" x14ac:dyDescent="0.25">
      <c r="A104" s="5" t="s">
        <v>9</v>
      </c>
      <c r="B104" s="6">
        <v>670</v>
      </c>
      <c r="C104" s="6">
        <v>670</v>
      </c>
      <c r="D104" s="7">
        <v>1340</v>
      </c>
    </row>
    <row r="105" spans="1:8" s="2" customFormat="1" ht="15.75" x14ac:dyDescent="0.25">
      <c r="A105" s="5" t="s">
        <v>10</v>
      </c>
      <c r="B105" s="6">
        <v>1065</v>
      </c>
      <c r="C105" s="6">
        <v>1065</v>
      </c>
      <c r="D105" s="7">
        <v>2130</v>
      </c>
    </row>
    <row r="106" spans="1:8" s="2" customFormat="1" ht="15.75" x14ac:dyDescent="0.25">
      <c r="A106" s="5" t="s">
        <v>520</v>
      </c>
      <c r="B106" s="6">
        <v>1525</v>
      </c>
      <c r="C106" s="6">
        <v>1525</v>
      </c>
      <c r="D106" s="7">
        <v>3050</v>
      </c>
    </row>
    <row r="107" spans="1:8" s="2" customFormat="1" ht="15.75" x14ac:dyDescent="0.25">
      <c r="A107" s="5" t="s">
        <v>523</v>
      </c>
      <c r="B107" s="6">
        <v>125</v>
      </c>
      <c r="C107" s="6">
        <v>125</v>
      </c>
      <c r="D107" s="7">
        <v>250</v>
      </c>
    </row>
    <row r="108" spans="1:8" s="2" customFormat="1" ht="15.75" x14ac:dyDescent="0.25">
      <c r="A108" s="9" t="s">
        <v>13</v>
      </c>
      <c r="B108" s="7">
        <v>16909</v>
      </c>
      <c r="C108" s="7">
        <v>16909</v>
      </c>
      <c r="D108" s="7">
        <v>33818</v>
      </c>
      <c r="F108" s="28" t="s">
        <v>90</v>
      </c>
      <c r="H108" s="28" t="s">
        <v>91</v>
      </c>
    </row>
    <row r="109" spans="1:8" s="2" customFormat="1" ht="15.75" x14ac:dyDescent="0.25"/>
    <row r="110" spans="1:8" s="2" customFormat="1" ht="18.95" customHeight="1" x14ac:dyDescent="0.25">
      <c r="A110" s="110" t="s">
        <v>20</v>
      </c>
      <c r="B110" s="107"/>
      <c r="C110" s="108"/>
      <c r="D110" s="109"/>
    </row>
    <row r="111" spans="1:8" s="2" customFormat="1" ht="15.75" x14ac:dyDescent="0.25">
      <c r="A111" s="3" t="s">
        <v>23</v>
      </c>
      <c r="B111" s="3" t="s">
        <v>11</v>
      </c>
      <c r="C111" s="3" t="s">
        <v>12</v>
      </c>
      <c r="D111" s="4" t="s">
        <v>50</v>
      </c>
    </row>
    <row r="112" spans="1:8" s="2" customFormat="1" ht="15.75" x14ac:dyDescent="0.25">
      <c r="A112" s="5" t="s">
        <v>2</v>
      </c>
      <c r="B112" s="10">
        <v>14496</v>
      </c>
      <c r="C112" s="10">
        <v>14496</v>
      </c>
      <c r="D112" s="7">
        <v>28992</v>
      </c>
    </row>
    <row r="113" spans="1:8" s="2" customFormat="1" ht="15.75" x14ac:dyDescent="0.25">
      <c r="A113" s="5" t="s">
        <v>3</v>
      </c>
      <c r="B113" s="10">
        <v>720</v>
      </c>
      <c r="C113" s="10">
        <v>720</v>
      </c>
      <c r="D113" s="7">
        <v>1440</v>
      </c>
    </row>
    <row r="114" spans="1:8" s="2" customFormat="1" ht="15.75" x14ac:dyDescent="0.25">
      <c r="A114" s="5" t="s">
        <v>4</v>
      </c>
      <c r="B114" s="10">
        <v>2448</v>
      </c>
      <c r="C114" s="10">
        <v>2448</v>
      </c>
      <c r="D114" s="7">
        <v>4896</v>
      </c>
    </row>
    <row r="115" spans="1:8" s="2" customFormat="1" ht="15.75" x14ac:dyDescent="0.25">
      <c r="A115" s="5" t="s">
        <v>5</v>
      </c>
      <c r="B115" s="10">
        <v>475</v>
      </c>
      <c r="C115" s="10">
        <v>475</v>
      </c>
      <c r="D115" s="7">
        <v>950</v>
      </c>
    </row>
    <row r="116" spans="1:8" s="2" customFormat="1" ht="15.75" x14ac:dyDescent="0.25">
      <c r="A116" s="5" t="s">
        <v>464</v>
      </c>
      <c r="B116" s="10">
        <v>3600</v>
      </c>
      <c r="C116" s="10">
        <v>3600</v>
      </c>
      <c r="D116" s="7">
        <v>7200</v>
      </c>
    </row>
    <row r="117" spans="1:8" s="2" customFormat="1" ht="15.75" x14ac:dyDescent="0.25">
      <c r="A117" s="5" t="s">
        <v>465</v>
      </c>
      <c r="B117" s="10">
        <v>3113</v>
      </c>
      <c r="C117" s="10">
        <v>3113</v>
      </c>
      <c r="D117" s="7">
        <v>6226</v>
      </c>
    </row>
    <row r="118" spans="1:8" s="2" customFormat="1" ht="15.75" x14ac:dyDescent="0.25">
      <c r="A118" s="5" t="s">
        <v>9</v>
      </c>
      <c r="B118" s="10">
        <v>985</v>
      </c>
      <c r="C118" s="10">
        <v>985</v>
      </c>
      <c r="D118" s="7">
        <v>1970</v>
      </c>
    </row>
    <row r="119" spans="1:8" s="2" customFormat="1" ht="16.5" customHeight="1" x14ac:dyDescent="0.25">
      <c r="A119" s="5" t="s">
        <v>10</v>
      </c>
      <c r="B119" s="10">
        <v>1065</v>
      </c>
      <c r="C119" s="10">
        <v>1065</v>
      </c>
      <c r="D119" s="7">
        <v>2130</v>
      </c>
    </row>
    <row r="120" spans="1:8" s="2" customFormat="1" ht="15.75" x14ac:dyDescent="0.25">
      <c r="A120" s="5" t="s">
        <v>520</v>
      </c>
      <c r="B120" s="10">
        <v>1525</v>
      </c>
      <c r="C120" s="10">
        <v>1525</v>
      </c>
      <c r="D120" s="7">
        <v>3050</v>
      </c>
    </row>
    <row r="121" spans="1:8" s="2" customFormat="1" ht="15.75" x14ac:dyDescent="0.25">
      <c r="A121" s="5" t="s">
        <v>523</v>
      </c>
      <c r="B121" s="10">
        <v>125</v>
      </c>
      <c r="C121" s="10">
        <v>125</v>
      </c>
      <c r="D121" s="7">
        <v>250</v>
      </c>
    </row>
    <row r="122" spans="1:8" s="2" customFormat="1" ht="15.75" x14ac:dyDescent="0.25">
      <c r="A122" s="9" t="s">
        <v>13</v>
      </c>
      <c r="B122" s="7">
        <v>26902</v>
      </c>
      <c r="C122" s="7">
        <v>26902</v>
      </c>
      <c r="D122" s="7">
        <v>53804</v>
      </c>
      <c r="F122" s="28" t="s">
        <v>90</v>
      </c>
      <c r="H122" s="28" t="s">
        <v>91</v>
      </c>
    </row>
    <row r="123" spans="1:8" s="2" customFormat="1" ht="16.5" customHeight="1" x14ac:dyDescent="0.25"/>
    <row r="124" spans="1:8" s="2" customFormat="1" ht="15.75" x14ac:dyDescent="0.25"/>
    <row r="125" spans="1:8" s="2" customFormat="1" ht="15.75" x14ac:dyDescent="0.25"/>
    <row r="126" spans="1:8" s="2" customFormat="1" ht="15.75" x14ac:dyDescent="0.25"/>
    <row r="127" spans="1:8" s="2" customFormat="1" ht="15.75" x14ac:dyDescent="0.25"/>
    <row r="128" spans="1:8" s="2" customFormat="1" ht="15.75" x14ac:dyDescent="0.25"/>
    <row r="129" s="2" customFormat="1" ht="15.75" x14ac:dyDescent="0.25"/>
    <row r="130" s="2" customFormat="1" ht="15.75" x14ac:dyDescent="0.25"/>
    <row r="131" s="2" customFormat="1" ht="15.75" x14ac:dyDescent="0.25"/>
    <row r="132" s="2" customFormat="1" ht="15.75" x14ac:dyDescent="0.25"/>
    <row r="133" s="2" customFormat="1" ht="15.75" x14ac:dyDescent="0.25"/>
    <row r="134" s="2" customFormat="1" ht="15.75" x14ac:dyDescent="0.25"/>
    <row r="135" s="2" customFormat="1" ht="15.75" x14ac:dyDescent="0.25"/>
    <row r="136" s="2" customFormat="1" ht="15.75" x14ac:dyDescent="0.25"/>
    <row r="137" s="2" customFormat="1" ht="15.75" x14ac:dyDescent="0.25"/>
    <row r="138" s="2" customFormat="1" ht="15.75" x14ac:dyDescent="0.25"/>
    <row r="139" s="2" customFormat="1" ht="15.75" x14ac:dyDescent="0.25"/>
    <row r="140" s="2" customFormat="1" ht="15.75" x14ac:dyDescent="0.25"/>
    <row r="141" s="2" customFormat="1" ht="15.75" x14ac:dyDescent="0.25"/>
    <row r="142" s="2" customFormat="1" ht="15.75" x14ac:dyDescent="0.25"/>
    <row r="143" s="2" customFormat="1" ht="15.75" x14ac:dyDescent="0.25"/>
    <row r="144" s="2" customFormat="1" ht="15.75" x14ac:dyDescent="0.25"/>
    <row r="145" s="2" customFormat="1" ht="15.75" x14ac:dyDescent="0.25"/>
    <row r="146" s="2" customFormat="1" ht="15.75" x14ac:dyDescent="0.25"/>
    <row r="147" s="2" customFormat="1" ht="15.75" x14ac:dyDescent="0.25"/>
    <row r="148" s="2" customFormat="1" ht="15.75" x14ac:dyDescent="0.25"/>
    <row r="149" s="2" customFormat="1" ht="15.75" x14ac:dyDescent="0.25"/>
    <row r="150" s="2" customFormat="1" ht="15.75" x14ac:dyDescent="0.25"/>
    <row r="151" s="2" customFormat="1" ht="15.75" x14ac:dyDescent="0.25"/>
    <row r="152" s="2" customFormat="1" ht="15.75" x14ac:dyDescent="0.25"/>
    <row r="153" s="2" customFormat="1" ht="15.75" x14ac:dyDescent="0.25"/>
    <row r="154" s="2" customFormat="1" ht="15.75" x14ac:dyDescent="0.25"/>
    <row r="155" s="2" customFormat="1" ht="15.75" x14ac:dyDescent="0.25"/>
    <row r="156" s="2" customFormat="1" ht="15.75" x14ac:dyDescent="0.25"/>
    <row r="157" s="2" customFormat="1" ht="15.75" x14ac:dyDescent="0.25"/>
    <row r="158" s="2" customFormat="1" ht="15.75" x14ac:dyDescent="0.25"/>
    <row r="159" s="2" customFormat="1" ht="15.75" x14ac:dyDescent="0.25"/>
    <row r="160" s="2" customFormat="1" ht="15.75" x14ac:dyDescent="0.25"/>
    <row r="161" s="2" customFormat="1" ht="15.75" x14ac:dyDescent="0.25"/>
    <row r="162" s="2" customFormat="1" ht="15.75" x14ac:dyDescent="0.25"/>
    <row r="163" s="2" customFormat="1" ht="15.75" x14ac:dyDescent="0.25"/>
    <row r="164" s="2" customFormat="1" ht="15.75" x14ac:dyDescent="0.25"/>
    <row r="165" s="2" customFormat="1" ht="15.75" x14ac:dyDescent="0.25"/>
    <row r="166" s="2" customFormat="1" ht="15.75" x14ac:dyDescent="0.25"/>
    <row r="167" s="2" customFormat="1" ht="15.75" x14ac:dyDescent="0.25"/>
    <row r="168" s="2" customFormat="1" ht="15.75" x14ac:dyDescent="0.25"/>
    <row r="169" s="2" customFormat="1" ht="15.75" x14ac:dyDescent="0.25"/>
    <row r="170" s="2" customFormat="1" ht="15.75" x14ac:dyDescent="0.25"/>
    <row r="171" s="2" customFormat="1" ht="15.75" x14ac:dyDescent="0.25"/>
    <row r="172" s="2" customFormat="1" ht="15.75" x14ac:dyDescent="0.25"/>
    <row r="173" s="2" customFormat="1" ht="15.75" x14ac:dyDescent="0.25"/>
    <row r="174" s="2" customFormat="1" ht="15.75" x14ac:dyDescent="0.25"/>
    <row r="175" s="2" customFormat="1" ht="15.75" x14ac:dyDescent="0.25"/>
    <row r="176" s="2" customFormat="1" ht="15.75" x14ac:dyDescent="0.25"/>
    <row r="177" s="2" customFormat="1" ht="15.75" x14ac:dyDescent="0.25"/>
    <row r="178" s="2" customFormat="1" ht="15.75" x14ac:dyDescent="0.25"/>
    <row r="179" s="2" customFormat="1" ht="15.75" x14ac:dyDescent="0.25"/>
    <row r="180" s="2" customFormat="1" ht="15.75" x14ac:dyDescent="0.25"/>
    <row r="181" s="2" customFormat="1" ht="15.75" x14ac:dyDescent="0.25"/>
    <row r="182" s="2" customFormat="1" ht="15.75" x14ac:dyDescent="0.25"/>
    <row r="183" s="2" customFormat="1" ht="15.75" x14ac:dyDescent="0.25"/>
    <row r="184" s="2" customFormat="1" ht="15.75" x14ac:dyDescent="0.25"/>
    <row r="185" s="2" customFormat="1" ht="15.75" x14ac:dyDescent="0.25"/>
    <row r="186" s="2" customFormat="1" ht="15.75" x14ac:dyDescent="0.25"/>
    <row r="187" s="2" customFormat="1" ht="15.75" x14ac:dyDescent="0.25"/>
    <row r="188" s="2" customFormat="1" ht="15.75" x14ac:dyDescent="0.25"/>
    <row r="189" s="2" customFormat="1" ht="15.75" x14ac:dyDescent="0.25"/>
    <row r="190" s="2" customFormat="1" ht="15.75" x14ac:dyDescent="0.25"/>
    <row r="191" s="2" customFormat="1" ht="15.75" x14ac:dyDescent="0.25"/>
    <row r="192" s="2" customFormat="1" ht="15.75" x14ac:dyDescent="0.25"/>
    <row r="193" s="2" customFormat="1" ht="15.75" x14ac:dyDescent="0.25"/>
    <row r="194" s="2" customFormat="1" ht="15.75" x14ac:dyDescent="0.25"/>
    <row r="195" s="2" customFormat="1" ht="15.75" x14ac:dyDescent="0.25"/>
    <row r="196" s="2" customFormat="1" ht="15.75" x14ac:dyDescent="0.25"/>
    <row r="197" s="2" customFormat="1" ht="15.75" x14ac:dyDescent="0.25"/>
    <row r="198" s="2" customFormat="1" ht="15.75" x14ac:dyDescent="0.25"/>
    <row r="199" s="2" customFormat="1" ht="15.75" x14ac:dyDescent="0.25"/>
    <row r="200" s="2" customFormat="1" ht="15.75" x14ac:dyDescent="0.25"/>
    <row r="201" s="2" customFormat="1" ht="15.75" x14ac:dyDescent="0.25"/>
    <row r="202" s="2" customFormat="1" ht="15.75" x14ac:dyDescent="0.25"/>
    <row r="203" s="2" customFormat="1" ht="15.75" x14ac:dyDescent="0.25"/>
    <row r="204" s="2" customFormat="1" ht="15.75" x14ac:dyDescent="0.25"/>
    <row r="205" s="2" customFormat="1" ht="15.75" x14ac:dyDescent="0.25"/>
    <row r="206" s="2" customFormat="1" ht="15.75" x14ac:dyDescent="0.25"/>
    <row r="207" s="2" customFormat="1" ht="15.75" x14ac:dyDescent="0.25"/>
    <row r="208" s="2" customFormat="1" ht="15.75" x14ac:dyDescent="0.25"/>
    <row r="209" s="2" customFormat="1" ht="15.75" x14ac:dyDescent="0.25"/>
    <row r="210" s="2" customFormat="1" ht="15.75" x14ac:dyDescent="0.25"/>
    <row r="211" s="2" customFormat="1" ht="15.75" x14ac:dyDescent="0.25"/>
    <row r="212" s="2" customFormat="1" ht="15.75" x14ac:dyDescent="0.25"/>
    <row r="213" s="2" customFormat="1" ht="15.75" x14ac:dyDescent="0.25"/>
    <row r="214" s="2" customFormat="1" ht="15.75" x14ac:dyDescent="0.25"/>
    <row r="215" s="2" customFormat="1" ht="15.75" x14ac:dyDescent="0.25"/>
    <row r="216" s="2" customFormat="1" ht="15.75" x14ac:dyDescent="0.25"/>
    <row r="217" s="2" customFormat="1" ht="15.75" x14ac:dyDescent="0.25"/>
    <row r="218" s="2" customFormat="1" ht="15.75" x14ac:dyDescent="0.25"/>
    <row r="219" s="2" customFormat="1" ht="15.75" x14ac:dyDescent="0.25"/>
    <row r="220" s="2" customFormat="1" ht="15.75" x14ac:dyDescent="0.25"/>
    <row r="221" s="2" customFormat="1" ht="15.75" x14ac:dyDescent="0.25"/>
    <row r="222" s="2" customFormat="1" ht="15.75" x14ac:dyDescent="0.25"/>
    <row r="223" s="2" customFormat="1" ht="15.75" x14ac:dyDescent="0.25"/>
    <row r="224" s="2" customFormat="1" ht="15.75" x14ac:dyDescent="0.25"/>
    <row r="225" s="2" customFormat="1" ht="15.75" x14ac:dyDescent="0.25"/>
    <row r="226" s="2" customFormat="1" ht="15.75" x14ac:dyDescent="0.25"/>
    <row r="227" s="2" customFormat="1" ht="15.75" x14ac:dyDescent="0.25"/>
    <row r="228" s="2" customFormat="1" ht="15.75" x14ac:dyDescent="0.25"/>
    <row r="229" s="2" customFormat="1" ht="15.75" x14ac:dyDescent="0.25"/>
    <row r="230" s="2" customFormat="1" ht="15.75" x14ac:dyDescent="0.25"/>
    <row r="231" s="2" customFormat="1" ht="15.75" x14ac:dyDescent="0.25"/>
    <row r="232" s="2" customFormat="1" ht="15.75" x14ac:dyDescent="0.25"/>
    <row r="233" s="2" customFormat="1" ht="15.75" x14ac:dyDescent="0.25"/>
    <row r="234" s="2" customFormat="1" ht="15.75" x14ac:dyDescent="0.25"/>
    <row r="235" s="2" customFormat="1" ht="15.75" x14ac:dyDescent="0.25"/>
    <row r="236" s="2" customFormat="1" ht="15.75" x14ac:dyDescent="0.25"/>
    <row r="237" s="2" customFormat="1" ht="15.75" x14ac:dyDescent="0.25"/>
    <row r="238" s="2" customFormat="1" ht="15.75" x14ac:dyDescent="0.25"/>
    <row r="239" s="2" customFormat="1" ht="15.75" x14ac:dyDescent="0.25"/>
    <row r="240" s="2" customFormat="1" ht="15.75" x14ac:dyDescent="0.25"/>
    <row r="241" s="2" customFormat="1" ht="15.75" x14ac:dyDescent="0.25"/>
    <row r="242" s="2" customFormat="1" ht="15.75" x14ac:dyDescent="0.25"/>
    <row r="243" s="2" customFormat="1" ht="15.75" x14ac:dyDescent="0.25"/>
    <row r="244" s="2" customFormat="1" ht="15.75" x14ac:dyDescent="0.25"/>
    <row r="245" s="2" customFormat="1" ht="15.75" x14ac:dyDescent="0.25"/>
    <row r="246" s="2" customFormat="1" ht="15.75" x14ac:dyDescent="0.25"/>
    <row r="247" s="2" customFormat="1" ht="15.75" x14ac:dyDescent="0.25"/>
    <row r="248" s="2" customFormat="1" ht="15.75" x14ac:dyDescent="0.25"/>
    <row r="249" s="2" customFormat="1" ht="15.75" x14ac:dyDescent="0.25"/>
    <row r="250" s="2" customFormat="1" ht="15.75" x14ac:dyDescent="0.25"/>
    <row r="251" s="2" customFormat="1" ht="15.75" x14ac:dyDescent="0.25"/>
    <row r="252" s="2" customFormat="1" ht="15.75" x14ac:dyDescent="0.25"/>
    <row r="253" s="2" customFormat="1" ht="15.75" x14ac:dyDescent="0.25"/>
    <row r="254" s="2" customFormat="1" ht="15.75" x14ac:dyDescent="0.25"/>
    <row r="255" s="2" customFormat="1" ht="15.75" x14ac:dyDescent="0.25"/>
    <row r="256" s="2" customFormat="1" ht="15.75" x14ac:dyDescent="0.25"/>
    <row r="257" s="2" customFormat="1" ht="15.75" x14ac:dyDescent="0.25"/>
    <row r="258" s="2" customFormat="1" ht="15.75" x14ac:dyDescent="0.25"/>
    <row r="259" s="2" customFormat="1" ht="15.75" x14ac:dyDescent="0.25"/>
    <row r="260" s="2" customFormat="1" ht="15.75" x14ac:dyDescent="0.25"/>
    <row r="261" s="2" customFormat="1" ht="15.75" x14ac:dyDescent="0.25"/>
    <row r="262" s="2" customFormat="1" ht="15.75" x14ac:dyDescent="0.25"/>
    <row r="263" s="2" customFormat="1" ht="15.75" x14ac:dyDescent="0.25"/>
    <row r="264" s="2" customFormat="1" ht="15.75" x14ac:dyDescent="0.25"/>
    <row r="265" s="2" customFormat="1" ht="15.75" x14ac:dyDescent="0.25"/>
    <row r="266" s="2" customFormat="1" ht="15.75" x14ac:dyDescent="0.25"/>
    <row r="267" s="2" customFormat="1" ht="15.75" x14ac:dyDescent="0.25"/>
    <row r="268" s="2" customFormat="1" ht="15.75" x14ac:dyDescent="0.25"/>
    <row r="269" s="2" customFormat="1" ht="15.75" x14ac:dyDescent="0.25"/>
    <row r="270" s="2" customFormat="1" ht="15.75" x14ac:dyDescent="0.25"/>
    <row r="271" s="2" customFormat="1" ht="15.75" x14ac:dyDescent="0.25"/>
    <row r="272" s="2" customFormat="1" ht="15.75" x14ac:dyDescent="0.25"/>
    <row r="273" s="2" customFormat="1" ht="15.75" x14ac:dyDescent="0.25"/>
    <row r="274" s="2" customFormat="1" ht="15.75" x14ac:dyDescent="0.25"/>
    <row r="275" s="2" customFormat="1" ht="15.75" x14ac:dyDescent="0.25"/>
    <row r="276" s="2" customFormat="1" ht="15.75" x14ac:dyDescent="0.25"/>
    <row r="277" s="2" customFormat="1" ht="15.75" x14ac:dyDescent="0.25"/>
    <row r="278" s="2" customFormat="1" ht="15.75" x14ac:dyDescent="0.25"/>
    <row r="279" s="2" customFormat="1" ht="15.75" x14ac:dyDescent="0.25"/>
    <row r="280" s="2" customFormat="1" ht="15.75" x14ac:dyDescent="0.25"/>
    <row r="281" s="2" customFormat="1" ht="15.75" x14ac:dyDescent="0.25"/>
    <row r="282" s="2" customFormat="1" ht="15.75" x14ac:dyDescent="0.25"/>
    <row r="283" s="2" customFormat="1" ht="15.75" x14ac:dyDescent="0.25"/>
    <row r="284" s="2" customFormat="1" ht="15.75" x14ac:dyDescent="0.25"/>
    <row r="285" s="2" customFormat="1" ht="15.75" x14ac:dyDescent="0.25"/>
    <row r="286" s="2" customFormat="1" ht="15.75" x14ac:dyDescent="0.25"/>
    <row r="287" s="2" customFormat="1" ht="15.75" x14ac:dyDescent="0.25"/>
    <row r="288" s="2" customFormat="1" ht="15.75" x14ac:dyDescent="0.25"/>
    <row r="289" s="2" customFormat="1" ht="15.75" x14ac:dyDescent="0.25"/>
    <row r="290" s="2" customFormat="1" ht="15.75" x14ac:dyDescent="0.25"/>
    <row r="291" s="2" customFormat="1" ht="15.75" x14ac:dyDescent="0.25"/>
    <row r="292" s="2" customFormat="1" ht="15.75" x14ac:dyDescent="0.25"/>
    <row r="293" s="2" customFormat="1" ht="15.75" x14ac:dyDescent="0.25"/>
    <row r="294" s="2" customFormat="1" ht="15.75" x14ac:dyDescent="0.25"/>
    <row r="295" s="2" customFormat="1" ht="15.75" x14ac:dyDescent="0.25"/>
    <row r="296" s="2" customFormat="1" ht="15.75" x14ac:dyDescent="0.25"/>
    <row r="297" s="2" customFormat="1" ht="15.75" x14ac:dyDescent="0.25"/>
    <row r="298" s="2" customFormat="1" ht="15.75" x14ac:dyDescent="0.25"/>
    <row r="299" s="2" customFormat="1" ht="15.75" x14ac:dyDescent="0.25"/>
    <row r="300" s="2" customFormat="1" ht="15.75" x14ac:dyDescent="0.25"/>
    <row r="301" s="2" customFormat="1" ht="15.75" x14ac:dyDescent="0.25"/>
    <row r="302" s="2" customFormat="1" ht="15.75" x14ac:dyDescent="0.25"/>
  </sheetData>
  <customSheetViews>
    <customSheetView guid="{192540F0-95A5-47AB-B54C-12D5A8A489AD}" topLeftCell="A52">
      <selection activeCell="I12" sqref="I12:I13"/>
      <pageMargins left="0.7" right="0.7" top="0.75" bottom="0.75" header="0.3" footer="0.3"/>
    </customSheetView>
    <customSheetView guid="{1F88732F-769F-4D3B-B47D-59951782D8BB}">
      <selection activeCell="H17" sqref="H17"/>
      <pageMargins left="0.7" right="0.7" top="0.75" bottom="0.75" header="0.3" footer="0.3"/>
    </customSheetView>
    <customSheetView guid="{841B7462-7B18-417E-9A17-73CC12170E09}" topLeftCell="A82">
      <selection activeCell="H17" sqref="H17"/>
      <pageMargins left="0.7" right="0.7" top="0.75" bottom="0.75" header="0.3" footer="0.3"/>
    </customSheetView>
    <customSheetView guid="{65E50183-BEC1-4679-B5FC-4D41FEDF90A0}" topLeftCell="A82">
      <selection activeCell="A102" sqref="A102"/>
      <pageMargins left="0.7" right="0.7" top="0.75" bottom="0.75" header="0.3" footer="0.3"/>
    </customSheetView>
    <customSheetView guid="{BB321FB5-5E0B-4FAD-9594-7CF4D5BB83B5}">
      <selection activeCell="H17" sqref="H17"/>
      <pageMargins left="0.7" right="0.7" top="0.75" bottom="0.75" header="0.3" footer="0.3"/>
    </customSheetView>
    <customSheetView guid="{C73786C3-478A-4CE5-8C0B-7BD01F275A5F}">
      <selection activeCell="H17" sqref="H17"/>
      <pageMargins left="0.7" right="0.7" top="0.75" bottom="0.75" header="0.3" footer="0.3"/>
    </customSheetView>
    <customSheetView guid="{BE600D57-07AA-48F0-BFF6-21FA55CAECEE}">
      <selection activeCell="I14" sqref="I14"/>
      <pageMargins left="0.7" right="0.7" top="0.75" bottom="0.75" header="0.3" footer="0.3"/>
    </customSheetView>
    <customSheetView guid="{7859B5AF-9028-4FC3-8EBD-043CDBEB3894}" topLeftCell="A52">
      <selection activeCell="I12" sqref="I12:I13"/>
      <pageMargins left="0.7" right="0.7" top="0.75" bottom="0.75" header="0.3" footer="0.3"/>
    </customSheetView>
  </customSheetViews>
  <hyperlinks>
    <hyperlink ref="F24" location="'Exercise Physiology'!A1" display="Return to Top" xr:uid="{00000000-0004-0000-0C00-000008000000}"/>
    <hyperlink ref="H24" location="Menu!A1" display="Return to Main Menu for All Campuses and Programs" xr:uid="{00000000-0004-0000-0C00-000009000000}"/>
    <hyperlink ref="F38" location="'Exercise Physiology'!A1" display="Return to Top" xr:uid="{00000000-0004-0000-0C00-00000A000000}"/>
    <hyperlink ref="H38" location="Menu!A1" display="Return to Main Menu for All Campuses and Programs" xr:uid="{00000000-0004-0000-0C00-00000B000000}"/>
    <hyperlink ref="F52" location="'Exercise Physiology'!A1" display="Return to Top" xr:uid="{00000000-0004-0000-0C00-00000C000000}"/>
    <hyperlink ref="H52" location="Menu!A1" display="Return to Main Menu for All Campuses and Programs" xr:uid="{00000000-0004-0000-0C00-00000D000000}"/>
    <hyperlink ref="F66" location="'Exercise Physiology'!A1" display="Return to Top" xr:uid="{00000000-0004-0000-0C00-00000E000000}"/>
    <hyperlink ref="H66" location="Menu!A1" display="Return to Main Menu for All Campuses and Programs" xr:uid="{00000000-0004-0000-0C00-00000F000000}"/>
    <hyperlink ref="F80" location="'Exercise Physiology'!A1" display="Return to Top" xr:uid="{00000000-0004-0000-0C00-000010000000}"/>
    <hyperlink ref="H80" location="Menu!A1" display="Return to Main Menu for All Campuses and Programs" xr:uid="{00000000-0004-0000-0C00-000011000000}"/>
    <hyperlink ref="F94" location="'Exercise Physiology'!A1" display="Return to Top" xr:uid="{00000000-0004-0000-0C00-000012000000}"/>
    <hyperlink ref="H94" location="Menu!A1" display="Return to Main Menu for All Campuses and Programs" xr:uid="{00000000-0004-0000-0C00-000013000000}"/>
    <hyperlink ref="F108" location="'Exercise Physiology'!A1" display="Return to Top" xr:uid="{00000000-0004-0000-0C00-000014000000}"/>
    <hyperlink ref="H108" location="Menu!A1" display="Return to Main Menu for All Campuses and Programs" xr:uid="{00000000-0004-0000-0C00-000015000000}"/>
    <hyperlink ref="F122" location="'Exercise Physiology'!A1" display="Return to Top" xr:uid="{00000000-0004-0000-0C00-000016000000}"/>
    <hyperlink ref="H122" location="Menu!A1" display="Return to Main Menu for All Campuses and Programs" xr:uid="{00000000-0004-0000-0C00-000017000000}"/>
    <hyperlink ref="A5" location="'Exercise Physiology'!A36" display="Click here for the Estimated Cost for a Sophomore Resident of WV (Off-Campus)" xr:uid="{B801754A-ECE3-4022-A782-BE18D48598AE}"/>
    <hyperlink ref="A6" location="'Exercise Physiology'!A48" display="Click here for the Estimated Cost for a Sophomore Non-Resident (Off-Campus)" xr:uid="{E3F34476-CA18-4F50-90C6-82E5689DF9B7}"/>
    <hyperlink ref="A7" location="'Exercise Physiology'!A60" display="Click here for the Estimated Cost for a Junior Resident of WV (Off-Campus)" xr:uid="{91234566-5CB3-4F59-871A-F9EB8A6F7354}"/>
    <hyperlink ref="A8" location="'Exercise Physiology'!A72" display="Click here for the Estimated Cost for a Junior Non-Resident (Off-Campus)" xr:uid="{3D55224A-E28E-4DAF-BFC2-7412F38B7184}"/>
    <hyperlink ref="A9" location="'Exercise Physiology'!A84" display="Click here for the Estimated Cost for a Senior Resident of WV (Off-Campus)" xr:uid="{3028EFA5-6FB3-4C3E-B7D2-49F38C9A37A0}"/>
    <hyperlink ref="A10" location="'Exercise Physiology'!A96" display="Click here for the Estimated Cost for a Senior Non-Resident (Off-Campus)" xr:uid="{11228652-27DA-4427-80B4-F16071DB4C56}"/>
    <hyperlink ref="A4" location="'Exercise Physiology'!A24" display="Click here for the Estimated Cost for a Freshman Non-Resident (On-Campus)" xr:uid="{027AE243-369D-4489-9B24-E561DE1CAF05}"/>
    <hyperlink ref="A3" location="'Exercise Physiology'!A12" display="Click here for the Estimated Cost for a Freshman Resident of WV (On-Campus)" xr:uid="{D20F2B8A-A2D6-4F61-A83E-54A1F2990528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</sheetPr>
  <dimension ref="A1:I209"/>
  <sheetViews>
    <sheetView topLeftCell="A194" zoomScaleNormal="85" workbookViewId="0">
      <selection activeCell="D19" sqref="D19"/>
    </sheetView>
  </sheetViews>
  <sheetFormatPr defaultRowHeight="15" x14ac:dyDescent="0.25"/>
  <cols>
    <col min="1" max="1" width="37.7109375" customWidth="1"/>
    <col min="2" max="2" width="22" customWidth="1"/>
    <col min="3" max="3" width="17.7109375" customWidth="1"/>
    <col min="4" max="4" width="19" customWidth="1"/>
    <col min="5" max="5" width="19.28515625" customWidth="1"/>
    <col min="6" max="6" width="2.7109375" customWidth="1"/>
    <col min="7" max="7" width="13.140625" bestFit="1" customWidth="1"/>
    <col min="8" max="8" width="2.7109375" customWidth="1"/>
    <col min="9" max="9" width="48.7109375" bestFit="1" customWidth="1"/>
  </cols>
  <sheetData>
    <row r="1" spans="1:5" ht="23.25" x14ac:dyDescent="0.35">
      <c r="A1" s="1" t="s">
        <v>119</v>
      </c>
    </row>
    <row r="2" spans="1:5" ht="15.75" x14ac:dyDescent="0.25">
      <c r="A2" s="2"/>
      <c r="B2" s="2"/>
      <c r="C2" s="2"/>
      <c r="D2" s="2"/>
      <c r="E2" s="2"/>
    </row>
    <row r="3" spans="1:5" s="17" customFormat="1" ht="21" x14ac:dyDescent="0.35">
      <c r="A3" s="37" t="s">
        <v>140</v>
      </c>
      <c r="B3" s="16"/>
      <c r="C3" s="16"/>
      <c r="D3" s="16"/>
    </row>
    <row r="4" spans="1:5" s="17" customFormat="1" ht="21" x14ac:dyDescent="0.35">
      <c r="A4" s="40" t="s">
        <v>141</v>
      </c>
      <c r="B4" s="16"/>
      <c r="C4" s="16"/>
      <c r="D4" s="16"/>
    </row>
    <row r="5" spans="1:5" s="17" customFormat="1" ht="21" x14ac:dyDescent="0.35">
      <c r="A5" s="40" t="s">
        <v>142</v>
      </c>
      <c r="B5" s="16"/>
      <c r="C5" s="16"/>
      <c r="D5" s="16"/>
    </row>
    <row r="6" spans="1:5" s="17" customFormat="1" ht="21" x14ac:dyDescent="0.35">
      <c r="A6" s="40" t="s">
        <v>143</v>
      </c>
      <c r="B6" s="16"/>
      <c r="C6" s="16"/>
      <c r="D6" s="16"/>
    </row>
    <row r="7" spans="1:5" s="17" customFormat="1" ht="21" x14ac:dyDescent="0.35">
      <c r="A7" s="40" t="s">
        <v>150</v>
      </c>
      <c r="B7" s="16"/>
      <c r="C7" s="16"/>
      <c r="D7" s="16"/>
    </row>
    <row r="8" spans="1:5" s="17" customFormat="1" ht="21" x14ac:dyDescent="0.35">
      <c r="A8" s="40" t="s">
        <v>151</v>
      </c>
      <c r="B8" s="16"/>
      <c r="C8" s="16"/>
      <c r="D8" s="16"/>
    </row>
    <row r="9" spans="1:5" s="17" customFormat="1" ht="21" x14ac:dyDescent="0.35">
      <c r="A9" s="40" t="s">
        <v>152</v>
      </c>
      <c r="B9" s="16"/>
      <c r="C9" s="16"/>
      <c r="D9" s="16"/>
    </row>
    <row r="10" spans="1:5" s="17" customFormat="1" ht="21" x14ac:dyDescent="0.35">
      <c r="A10" s="40" t="s">
        <v>153</v>
      </c>
      <c r="B10" s="16"/>
      <c r="C10" s="16"/>
      <c r="D10" s="16"/>
    </row>
    <row r="11" spans="1:5" s="17" customFormat="1" ht="21" x14ac:dyDescent="0.35">
      <c r="A11" s="40" t="s">
        <v>154</v>
      </c>
      <c r="B11" s="16"/>
      <c r="C11" s="16"/>
      <c r="D11" s="16"/>
    </row>
    <row r="12" spans="1:5" s="17" customFormat="1" ht="21" x14ac:dyDescent="0.35">
      <c r="A12" s="40" t="s">
        <v>155</v>
      </c>
      <c r="B12" s="16"/>
      <c r="C12" s="16"/>
      <c r="D12" s="16"/>
    </row>
    <row r="13" spans="1:5" s="17" customFormat="1" ht="21" x14ac:dyDescent="0.35">
      <c r="A13" s="40" t="s">
        <v>156</v>
      </c>
      <c r="B13" s="16"/>
      <c r="C13" s="16"/>
      <c r="D13" s="16"/>
    </row>
    <row r="14" spans="1:5" s="17" customFormat="1" ht="21" x14ac:dyDescent="0.35">
      <c r="A14" s="40" t="s">
        <v>157</v>
      </c>
      <c r="B14" s="16"/>
      <c r="C14" s="16"/>
      <c r="D14" s="16"/>
    </row>
    <row r="15" spans="1:5" ht="15.75" x14ac:dyDescent="0.25">
      <c r="A15" s="2"/>
      <c r="B15" s="2"/>
      <c r="C15" s="2"/>
      <c r="D15" s="2"/>
      <c r="E15" s="2"/>
    </row>
    <row r="16" spans="1:5" ht="15.75" x14ac:dyDescent="0.25">
      <c r="A16" s="2"/>
      <c r="B16" s="2"/>
      <c r="C16" s="2"/>
      <c r="D16" s="2"/>
      <c r="E16" s="2"/>
    </row>
    <row r="17" spans="1:9" ht="15.75" x14ac:dyDescent="0.25">
      <c r="A17" s="107" t="s">
        <v>387</v>
      </c>
      <c r="B17" s="108"/>
      <c r="C17" s="108"/>
      <c r="D17" s="108"/>
      <c r="E17" s="109"/>
    </row>
    <row r="18" spans="1:9" s="18" customFormat="1" ht="15.75" x14ac:dyDescent="0.25">
      <c r="A18" s="3" t="s">
        <v>23</v>
      </c>
      <c r="B18" s="3" t="s">
        <v>11</v>
      </c>
      <c r="C18" s="3" t="s">
        <v>12</v>
      </c>
      <c r="D18" s="3" t="s">
        <v>24</v>
      </c>
      <c r="E18" s="4" t="s">
        <v>50</v>
      </c>
    </row>
    <row r="19" spans="1:9" ht="15.75" x14ac:dyDescent="0.25">
      <c r="A19" s="5" t="s">
        <v>2</v>
      </c>
      <c r="B19" s="6">
        <v>5364</v>
      </c>
      <c r="C19" s="6">
        <v>5364</v>
      </c>
      <c r="D19" s="6">
        <v>5364</v>
      </c>
      <c r="E19" s="7">
        <v>16092</v>
      </c>
    </row>
    <row r="20" spans="1:9" ht="15.75" x14ac:dyDescent="0.25">
      <c r="A20" s="5" t="s">
        <v>3</v>
      </c>
      <c r="B20" s="6">
        <v>702</v>
      </c>
      <c r="C20" s="6">
        <v>702</v>
      </c>
      <c r="D20" s="6">
        <v>702</v>
      </c>
      <c r="E20" s="7">
        <v>2106</v>
      </c>
    </row>
    <row r="21" spans="1:9" ht="15.75" x14ac:dyDescent="0.25">
      <c r="A21" s="5" t="s">
        <v>4</v>
      </c>
      <c r="B21" s="6">
        <v>6291</v>
      </c>
      <c r="C21" s="6">
        <v>6291</v>
      </c>
      <c r="D21" s="6">
        <v>6291</v>
      </c>
      <c r="E21" s="7">
        <v>18873</v>
      </c>
    </row>
    <row r="22" spans="1:9" ht="15.75" x14ac:dyDescent="0.25">
      <c r="A22" s="5" t="s">
        <v>5</v>
      </c>
      <c r="B22" s="8">
        <v>900</v>
      </c>
      <c r="C22" s="8">
        <v>2000</v>
      </c>
      <c r="D22" s="8">
        <v>400</v>
      </c>
      <c r="E22" s="7">
        <v>3300</v>
      </c>
    </row>
    <row r="23" spans="1:9" ht="15.75" x14ac:dyDescent="0.25">
      <c r="A23" s="5" t="s">
        <v>16</v>
      </c>
      <c r="B23" s="8">
        <v>1777</v>
      </c>
      <c r="C23" s="8">
        <v>0</v>
      </c>
      <c r="D23" s="8">
        <v>0</v>
      </c>
      <c r="E23" s="7">
        <v>1777</v>
      </c>
    </row>
    <row r="24" spans="1:9" ht="15.75" x14ac:dyDescent="0.25">
      <c r="A24" s="5" t="s">
        <v>467</v>
      </c>
      <c r="B24" s="10">
        <v>4260</v>
      </c>
      <c r="C24" s="6">
        <v>4260</v>
      </c>
      <c r="D24" s="10">
        <v>4260</v>
      </c>
      <c r="E24" s="7">
        <v>12780</v>
      </c>
    </row>
    <row r="25" spans="1:9" ht="15.75" x14ac:dyDescent="0.25">
      <c r="A25" s="5" t="s">
        <v>465</v>
      </c>
      <c r="B25" s="10">
        <v>3113</v>
      </c>
      <c r="C25" s="6">
        <v>3113</v>
      </c>
      <c r="D25" s="10">
        <v>3113</v>
      </c>
      <c r="E25" s="7">
        <v>9339</v>
      </c>
    </row>
    <row r="26" spans="1:9" ht="15.75" x14ac:dyDescent="0.25">
      <c r="A26" s="5" t="s">
        <v>9</v>
      </c>
      <c r="B26" s="8">
        <v>670</v>
      </c>
      <c r="C26" s="6">
        <v>670</v>
      </c>
      <c r="D26" s="8">
        <v>670</v>
      </c>
      <c r="E26" s="7">
        <v>2010</v>
      </c>
    </row>
    <row r="27" spans="1:9" ht="15.75" x14ac:dyDescent="0.25">
      <c r="A27" s="5" t="s">
        <v>10</v>
      </c>
      <c r="B27" s="8">
        <v>1065</v>
      </c>
      <c r="C27" s="6">
        <v>1065</v>
      </c>
      <c r="D27" s="8">
        <v>1065</v>
      </c>
      <c r="E27" s="7">
        <v>3195</v>
      </c>
    </row>
    <row r="28" spans="1:9" ht="15.75" x14ac:dyDescent="0.25">
      <c r="A28" s="5" t="s">
        <v>520</v>
      </c>
      <c r="B28" s="8">
        <v>1525</v>
      </c>
      <c r="C28" s="6">
        <v>1525</v>
      </c>
      <c r="D28" s="8">
        <v>0</v>
      </c>
      <c r="E28" s="7">
        <v>3050</v>
      </c>
    </row>
    <row r="29" spans="1:9" ht="15.75" x14ac:dyDescent="0.25">
      <c r="A29" s="5" t="s">
        <v>523</v>
      </c>
      <c r="B29" s="8">
        <v>125</v>
      </c>
      <c r="C29" s="6">
        <v>125</v>
      </c>
      <c r="D29" s="8">
        <v>0</v>
      </c>
      <c r="E29" s="7">
        <v>250</v>
      </c>
    </row>
    <row r="30" spans="1:9" ht="15.75" x14ac:dyDescent="0.25">
      <c r="A30" s="9" t="s">
        <v>13</v>
      </c>
      <c r="B30" s="7">
        <v>25792</v>
      </c>
      <c r="C30" s="7">
        <v>25115</v>
      </c>
      <c r="D30" s="7">
        <v>21865</v>
      </c>
      <c r="E30" s="7">
        <v>73022</v>
      </c>
      <c r="G30" s="28" t="s">
        <v>90</v>
      </c>
      <c r="I30" s="28" t="s">
        <v>91</v>
      </c>
    </row>
    <row r="31" spans="1:9" ht="15.75" x14ac:dyDescent="0.25">
      <c r="A31" s="2"/>
      <c r="B31" s="2"/>
      <c r="C31" s="2"/>
      <c r="D31" s="2"/>
      <c r="E31" s="2"/>
    </row>
    <row r="32" spans="1:9" ht="15.75" x14ac:dyDescent="0.25">
      <c r="A32" s="107" t="s">
        <v>388</v>
      </c>
      <c r="B32" s="108"/>
      <c r="C32" s="108"/>
      <c r="D32" s="108"/>
      <c r="E32" s="109"/>
    </row>
    <row r="33" spans="1:9" s="18" customFormat="1" ht="15.75" x14ac:dyDescent="0.25">
      <c r="A33" s="3" t="s">
        <v>23</v>
      </c>
      <c r="B33" s="3" t="s">
        <v>11</v>
      </c>
      <c r="C33" s="3" t="s">
        <v>12</v>
      </c>
      <c r="D33" s="3" t="s">
        <v>24</v>
      </c>
      <c r="E33" s="4" t="s">
        <v>50</v>
      </c>
    </row>
    <row r="34" spans="1:9" ht="15.75" x14ac:dyDescent="0.25">
      <c r="A34" s="5" t="s">
        <v>2</v>
      </c>
      <c r="B34" s="6">
        <v>15012</v>
      </c>
      <c r="C34" s="6">
        <v>15012</v>
      </c>
      <c r="D34" s="6">
        <v>15012</v>
      </c>
      <c r="E34" s="7">
        <v>45036</v>
      </c>
    </row>
    <row r="35" spans="1:9" ht="15.75" x14ac:dyDescent="0.25">
      <c r="A35" s="5" t="s">
        <v>3</v>
      </c>
      <c r="B35" s="6">
        <v>702</v>
      </c>
      <c r="C35" s="6">
        <v>702</v>
      </c>
      <c r="D35" s="6">
        <v>702</v>
      </c>
      <c r="E35" s="7">
        <v>2106</v>
      </c>
    </row>
    <row r="36" spans="1:9" ht="15.75" x14ac:dyDescent="0.25">
      <c r="A36" s="5" t="s">
        <v>4</v>
      </c>
      <c r="B36" s="6">
        <v>8955</v>
      </c>
      <c r="C36" s="6">
        <v>8955</v>
      </c>
      <c r="D36" s="6">
        <v>8955</v>
      </c>
      <c r="E36" s="7">
        <v>26865</v>
      </c>
    </row>
    <row r="37" spans="1:9" ht="15.75" x14ac:dyDescent="0.25">
      <c r="A37" s="5" t="s">
        <v>5</v>
      </c>
      <c r="B37" s="8">
        <v>900</v>
      </c>
      <c r="C37" s="8">
        <v>2000</v>
      </c>
      <c r="D37" s="8">
        <v>400</v>
      </c>
      <c r="E37" s="7">
        <v>3300</v>
      </c>
    </row>
    <row r="38" spans="1:9" ht="15.75" x14ac:dyDescent="0.25">
      <c r="A38" s="5" t="s">
        <v>16</v>
      </c>
      <c r="B38" s="8">
        <v>1777</v>
      </c>
      <c r="C38" s="8">
        <v>0</v>
      </c>
      <c r="D38" s="8">
        <v>0</v>
      </c>
      <c r="E38" s="7">
        <v>1777</v>
      </c>
    </row>
    <row r="39" spans="1:9" ht="15.75" x14ac:dyDescent="0.25">
      <c r="A39" s="5" t="s">
        <v>467</v>
      </c>
      <c r="B39" s="10">
        <v>4260</v>
      </c>
      <c r="C39" s="6">
        <v>4260</v>
      </c>
      <c r="D39" s="10">
        <v>4260</v>
      </c>
      <c r="E39" s="7">
        <v>12780</v>
      </c>
    </row>
    <row r="40" spans="1:9" ht="15.75" x14ac:dyDescent="0.25">
      <c r="A40" s="5" t="s">
        <v>465</v>
      </c>
      <c r="B40" s="10">
        <v>3113</v>
      </c>
      <c r="C40" s="6">
        <v>3113</v>
      </c>
      <c r="D40" s="10">
        <v>3113</v>
      </c>
      <c r="E40" s="7">
        <v>9339</v>
      </c>
    </row>
    <row r="41" spans="1:9" ht="15.75" x14ac:dyDescent="0.25">
      <c r="A41" s="5" t="s">
        <v>9</v>
      </c>
      <c r="B41" s="8">
        <v>985</v>
      </c>
      <c r="C41" s="6">
        <v>985</v>
      </c>
      <c r="D41" s="8">
        <v>985</v>
      </c>
      <c r="E41" s="7">
        <v>2955</v>
      </c>
    </row>
    <row r="42" spans="1:9" ht="15.75" x14ac:dyDescent="0.25">
      <c r="A42" s="5" t="s">
        <v>10</v>
      </c>
      <c r="B42" s="8">
        <v>1065</v>
      </c>
      <c r="C42" s="6">
        <v>1065</v>
      </c>
      <c r="D42" s="8">
        <v>1065</v>
      </c>
      <c r="E42" s="7">
        <v>3195</v>
      </c>
    </row>
    <row r="43" spans="1:9" ht="15.75" x14ac:dyDescent="0.25">
      <c r="A43" s="5" t="s">
        <v>520</v>
      </c>
      <c r="B43" s="8">
        <v>1525</v>
      </c>
      <c r="C43" s="6">
        <v>1525</v>
      </c>
      <c r="D43" s="8">
        <v>0</v>
      </c>
      <c r="E43" s="7">
        <v>3050</v>
      </c>
    </row>
    <row r="44" spans="1:9" ht="15.75" x14ac:dyDescent="0.25">
      <c r="A44" s="5" t="s">
        <v>523</v>
      </c>
      <c r="B44" s="8">
        <v>125</v>
      </c>
      <c r="C44" s="6">
        <v>125</v>
      </c>
      <c r="D44" s="8">
        <v>0</v>
      </c>
      <c r="E44" s="7">
        <v>250</v>
      </c>
    </row>
    <row r="45" spans="1:9" ht="15.75" x14ac:dyDescent="0.25">
      <c r="A45" s="9" t="s">
        <v>13</v>
      </c>
      <c r="B45" s="7">
        <v>38419</v>
      </c>
      <c r="C45" s="7">
        <v>37742</v>
      </c>
      <c r="D45" s="7">
        <v>34492</v>
      </c>
      <c r="E45" s="7">
        <v>110903</v>
      </c>
      <c r="G45" s="28" t="s">
        <v>90</v>
      </c>
      <c r="I45" s="28" t="s">
        <v>91</v>
      </c>
    </row>
    <row r="46" spans="1:9" ht="15.75" x14ac:dyDescent="0.25">
      <c r="A46" s="2"/>
      <c r="B46" s="2"/>
      <c r="C46" s="2"/>
      <c r="D46" s="2"/>
      <c r="E46" s="2"/>
    </row>
    <row r="47" spans="1:9" ht="15.75" x14ac:dyDescent="0.25">
      <c r="A47" s="107" t="s">
        <v>389</v>
      </c>
      <c r="B47" s="108"/>
      <c r="C47" s="108"/>
      <c r="D47" s="108"/>
      <c r="E47" s="109"/>
    </row>
    <row r="48" spans="1:9" s="18" customFormat="1" ht="15.75" x14ac:dyDescent="0.25">
      <c r="A48" s="3" t="s">
        <v>23</v>
      </c>
      <c r="B48" s="3" t="s">
        <v>11</v>
      </c>
      <c r="C48" s="3" t="s">
        <v>12</v>
      </c>
      <c r="D48" s="3" t="s">
        <v>24</v>
      </c>
      <c r="E48" s="4" t="s">
        <v>50</v>
      </c>
    </row>
    <row r="49" spans="1:9" ht="15.75" x14ac:dyDescent="0.25">
      <c r="A49" s="5" t="s">
        <v>2</v>
      </c>
      <c r="B49" s="6">
        <v>5364</v>
      </c>
      <c r="C49" s="6">
        <v>5364</v>
      </c>
      <c r="D49" s="6">
        <v>5364</v>
      </c>
      <c r="E49" s="7">
        <v>16092</v>
      </c>
    </row>
    <row r="50" spans="1:9" ht="16.5" thickBot="1" x14ac:dyDescent="0.3">
      <c r="A50" s="5" t="s">
        <v>3</v>
      </c>
      <c r="B50" s="6">
        <v>702</v>
      </c>
      <c r="C50" s="6">
        <v>702</v>
      </c>
      <c r="D50" s="6">
        <v>702</v>
      </c>
      <c r="E50" s="7">
        <v>2106</v>
      </c>
    </row>
    <row r="51" spans="1:9" ht="15.75" x14ac:dyDescent="0.25">
      <c r="A51" s="5" t="s">
        <v>4</v>
      </c>
      <c r="B51" s="6">
        <v>6291</v>
      </c>
      <c r="C51" s="6">
        <v>6291</v>
      </c>
      <c r="D51" s="6">
        <v>6291</v>
      </c>
      <c r="E51" s="7">
        <v>18873</v>
      </c>
      <c r="G51" s="27"/>
      <c r="I51" s="114" t="s">
        <v>459</v>
      </c>
    </row>
    <row r="52" spans="1:9" ht="16.5" thickBot="1" x14ac:dyDescent="0.3">
      <c r="A52" s="5" t="s">
        <v>5</v>
      </c>
      <c r="B52" s="8">
        <v>600</v>
      </c>
      <c r="C52" s="8">
        <v>0</v>
      </c>
      <c r="D52" s="8">
        <v>400</v>
      </c>
      <c r="E52" s="7">
        <v>1000</v>
      </c>
      <c r="I52" s="115" t="s">
        <v>460</v>
      </c>
    </row>
    <row r="53" spans="1:9" ht="15.75" x14ac:dyDescent="0.25">
      <c r="A53" s="5" t="s">
        <v>256</v>
      </c>
      <c r="B53" s="8">
        <v>660</v>
      </c>
      <c r="C53" s="8">
        <v>0</v>
      </c>
      <c r="D53" s="8">
        <v>0</v>
      </c>
      <c r="E53" s="7">
        <v>660</v>
      </c>
    </row>
    <row r="54" spans="1:9" ht="15.75" x14ac:dyDescent="0.25">
      <c r="A54" s="5" t="s">
        <v>467</v>
      </c>
      <c r="B54" s="10">
        <v>4260</v>
      </c>
      <c r="C54" s="10">
        <v>4260</v>
      </c>
      <c r="D54" s="10">
        <v>4260</v>
      </c>
      <c r="E54" s="7">
        <v>12780</v>
      </c>
    </row>
    <row r="55" spans="1:9" ht="15.75" x14ac:dyDescent="0.25">
      <c r="A55" s="5" t="s">
        <v>465</v>
      </c>
      <c r="B55" s="10">
        <v>3113</v>
      </c>
      <c r="C55" s="10">
        <v>3113</v>
      </c>
      <c r="D55" s="10">
        <v>3113</v>
      </c>
      <c r="E55" s="7">
        <v>9339</v>
      </c>
    </row>
    <row r="56" spans="1:9" ht="15.75" x14ac:dyDescent="0.25">
      <c r="A56" s="5" t="s">
        <v>9</v>
      </c>
      <c r="B56" s="8">
        <v>670</v>
      </c>
      <c r="C56" s="10">
        <v>670</v>
      </c>
      <c r="D56" s="8">
        <v>670</v>
      </c>
      <c r="E56" s="7">
        <v>2010</v>
      </c>
    </row>
    <row r="57" spans="1:9" ht="15.75" x14ac:dyDescent="0.25">
      <c r="A57" s="5" t="s">
        <v>10</v>
      </c>
      <c r="B57" s="8">
        <v>1065</v>
      </c>
      <c r="C57" s="10">
        <v>1065</v>
      </c>
      <c r="D57" s="8">
        <v>1065</v>
      </c>
      <c r="E57" s="7">
        <v>3195</v>
      </c>
    </row>
    <row r="58" spans="1:9" ht="15.75" x14ac:dyDescent="0.25">
      <c r="A58" s="130" t="s">
        <v>258</v>
      </c>
      <c r="B58" s="8"/>
      <c r="C58" s="8">
        <v>3500</v>
      </c>
      <c r="D58" s="8">
        <v>0</v>
      </c>
      <c r="E58" s="7">
        <v>3500</v>
      </c>
    </row>
    <row r="59" spans="1:9" ht="15.75" x14ac:dyDescent="0.25">
      <c r="A59" s="5" t="s">
        <v>520</v>
      </c>
      <c r="B59" s="8">
        <v>1525</v>
      </c>
      <c r="C59" s="6">
        <v>1525</v>
      </c>
      <c r="D59" s="8">
        <v>0</v>
      </c>
      <c r="E59" s="7">
        <v>3050</v>
      </c>
    </row>
    <row r="60" spans="1:9" ht="15.75" x14ac:dyDescent="0.25">
      <c r="A60" s="5" t="s">
        <v>523</v>
      </c>
      <c r="B60" s="8">
        <v>125</v>
      </c>
      <c r="C60" s="6">
        <v>125</v>
      </c>
      <c r="D60" s="8">
        <v>0</v>
      </c>
      <c r="E60" s="7">
        <v>250</v>
      </c>
    </row>
    <row r="61" spans="1:9" ht="15.75" x14ac:dyDescent="0.25">
      <c r="A61" s="9" t="s">
        <v>13</v>
      </c>
      <c r="B61" s="7">
        <v>24375</v>
      </c>
      <c r="C61" s="7">
        <v>26615</v>
      </c>
      <c r="D61" s="7">
        <v>21865</v>
      </c>
      <c r="E61" s="7">
        <v>72855</v>
      </c>
      <c r="G61" s="28" t="s">
        <v>90</v>
      </c>
      <c r="I61" s="28" t="s">
        <v>91</v>
      </c>
    </row>
    <row r="62" spans="1:9" ht="15.75" x14ac:dyDescent="0.25">
      <c r="A62" s="2"/>
      <c r="B62" s="2"/>
      <c r="C62" s="2"/>
      <c r="D62" s="2"/>
      <c r="E62" s="2"/>
    </row>
    <row r="63" spans="1:9" ht="15.75" x14ac:dyDescent="0.25">
      <c r="A63" s="107" t="s">
        <v>390</v>
      </c>
      <c r="B63" s="108"/>
      <c r="C63" s="108"/>
      <c r="D63" s="108"/>
      <c r="E63" s="109"/>
    </row>
    <row r="64" spans="1:9" s="18" customFormat="1" ht="15.75" x14ac:dyDescent="0.25">
      <c r="A64" s="3" t="s">
        <v>23</v>
      </c>
      <c r="B64" s="3" t="s">
        <v>11</v>
      </c>
      <c r="C64" s="3" t="s">
        <v>12</v>
      </c>
      <c r="D64" s="3" t="s">
        <v>24</v>
      </c>
      <c r="E64" s="4" t="s">
        <v>50</v>
      </c>
    </row>
    <row r="65" spans="1:9" ht="15.75" x14ac:dyDescent="0.25">
      <c r="A65" s="5" t="s">
        <v>2</v>
      </c>
      <c r="B65" s="6">
        <v>15012</v>
      </c>
      <c r="C65" s="6">
        <v>15012</v>
      </c>
      <c r="D65" s="6">
        <v>15012</v>
      </c>
      <c r="E65" s="7">
        <v>45036</v>
      </c>
    </row>
    <row r="66" spans="1:9" ht="15.75" x14ac:dyDescent="0.25">
      <c r="A66" s="5" t="s">
        <v>3</v>
      </c>
      <c r="B66" s="6">
        <v>702</v>
      </c>
      <c r="C66" s="6">
        <v>702</v>
      </c>
      <c r="D66" s="6">
        <v>702</v>
      </c>
      <c r="E66" s="7">
        <v>2106</v>
      </c>
    </row>
    <row r="67" spans="1:9" ht="16.5" thickBot="1" x14ac:dyDescent="0.3">
      <c r="A67" s="5" t="s">
        <v>4</v>
      </c>
      <c r="B67" s="6">
        <v>8955</v>
      </c>
      <c r="C67" s="6">
        <v>8955</v>
      </c>
      <c r="D67" s="6">
        <v>8955</v>
      </c>
      <c r="E67" s="7">
        <v>26865</v>
      </c>
    </row>
    <row r="68" spans="1:9" ht="15.75" x14ac:dyDescent="0.25">
      <c r="A68" s="5" t="s">
        <v>5</v>
      </c>
      <c r="B68" s="8">
        <v>600</v>
      </c>
      <c r="C68" s="8">
        <v>0</v>
      </c>
      <c r="D68" s="8">
        <v>400</v>
      </c>
      <c r="E68" s="7">
        <v>1000</v>
      </c>
      <c r="I68" s="114" t="s">
        <v>459</v>
      </c>
    </row>
    <row r="69" spans="1:9" ht="16.5" thickBot="1" x14ac:dyDescent="0.3">
      <c r="A69" s="5" t="s">
        <v>256</v>
      </c>
      <c r="B69" s="8">
        <v>660</v>
      </c>
      <c r="C69" s="8">
        <v>0</v>
      </c>
      <c r="D69" s="8">
        <v>0</v>
      </c>
      <c r="E69" s="7">
        <v>660</v>
      </c>
      <c r="I69" s="115" t="s">
        <v>460</v>
      </c>
    </row>
    <row r="70" spans="1:9" ht="15.75" x14ac:dyDescent="0.25">
      <c r="A70" s="5" t="s">
        <v>467</v>
      </c>
      <c r="B70" s="10">
        <v>4260</v>
      </c>
      <c r="C70" s="10">
        <v>4260</v>
      </c>
      <c r="D70" s="10">
        <v>4260</v>
      </c>
      <c r="E70" s="7">
        <v>12780</v>
      </c>
    </row>
    <row r="71" spans="1:9" ht="15.75" x14ac:dyDescent="0.25">
      <c r="A71" s="5" t="s">
        <v>465</v>
      </c>
      <c r="B71" s="10">
        <v>3113</v>
      </c>
      <c r="C71" s="10">
        <v>3113</v>
      </c>
      <c r="D71" s="10">
        <v>3113</v>
      </c>
      <c r="E71" s="7">
        <v>9339</v>
      </c>
    </row>
    <row r="72" spans="1:9" ht="15.75" x14ac:dyDescent="0.25">
      <c r="A72" s="5" t="s">
        <v>9</v>
      </c>
      <c r="B72" s="8">
        <v>985</v>
      </c>
      <c r="C72" s="10">
        <v>985</v>
      </c>
      <c r="D72" s="8">
        <v>985</v>
      </c>
      <c r="E72" s="7">
        <v>2955</v>
      </c>
    </row>
    <row r="73" spans="1:9" ht="15.75" x14ac:dyDescent="0.25">
      <c r="A73" s="5" t="s">
        <v>10</v>
      </c>
      <c r="B73" s="8">
        <v>1065</v>
      </c>
      <c r="C73" s="10">
        <v>1065</v>
      </c>
      <c r="D73" s="8">
        <v>1065</v>
      </c>
      <c r="E73" s="7">
        <v>3195</v>
      </c>
    </row>
    <row r="74" spans="1:9" ht="15.75" x14ac:dyDescent="0.25">
      <c r="A74" s="130" t="s">
        <v>48</v>
      </c>
      <c r="B74" s="8"/>
      <c r="C74" s="131">
        <v>3500</v>
      </c>
      <c r="D74" s="30">
        <v>0</v>
      </c>
      <c r="E74" s="7">
        <v>3500</v>
      </c>
    </row>
    <row r="75" spans="1:9" ht="15.75" x14ac:dyDescent="0.25">
      <c r="A75" s="5" t="s">
        <v>520</v>
      </c>
      <c r="B75" s="8">
        <v>1525</v>
      </c>
      <c r="C75" s="6">
        <v>1525</v>
      </c>
      <c r="D75" s="8">
        <v>0</v>
      </c>
      <c r="E75" s="7">
        <v>3050</v>
      </c>
    </row>
    <row r="76" spans="1:9" ht="15.75" x14ac:dyDescent="0.25">
      <c r="A76" s="5" t="s">
        <v>523</v>
      </c>
      <c r="B76" s="8">
        <v>125</v>
      </c>
      <c r="C76" s="6">
        <v>125</v>
      </c>
      <c r="D76" s="8">
        <v>0</v>
      </c>
      <c r="E76" s="7">
        <v>250</v>
      </c>
    </row>
    <row r="77" spans="1:9" ht="15.75" x14ac:dyDescent="0.25">
      <c r="A77" s="9" t="s">
        <v>13</v>
      </c>
      <c r="B77" s="7">
        <v>37002</v>
      </c>
      <c r="C77" s="7">
        <v>39242</v>
      </c>
      <c r="D77" s="7">
        <v>34492</v>
      </c>
      <c r="E77" s="7">
        <v>110736</v>
      </c>
      <c r="G77" s="28" t="s">
        <v>90</v>
      </c>
      <c r="I77" s="28" t="s">
        <v>91</v>
      </c>
    </row>
    <row r="78" spans="1:9" ht="15.75" x14ac:dyDescent="0.25">
      <c r="A78" s="2"/>
      <c r="B78" s="2"/>
      <c r="C78" s="2"/>
      <c r="D78" s="2"/>
      <c r="E78" s="2"/>
    </row>
    <row r="79" spans="1:9" ht="15.75" x14ac:dyDescent="0.25">
      <c r="A79" s="107" t="s">
        <v>391</v>
      </c>
      <c r="B79" s="108"/>
      <c r="C79" s="108"/>
      <c r="D79" s="108"/>
      <c r="E79" s="109"/>
    </row>
    <row r="80" spans="1:9" s="18" customFormat="1" ht="15.75" x14ac:dyDescent="0.25">
      <c r="A80" s="3" t="s">
        <v>23</v>
      </c>
      <c r="B80" s="3" t="s">
        <v>11</v>
      </c>
      <c r="C80" s="3" t="s">
        <v>12</v>
      </c>
      <c r="D80" s="3" t="s">
        <v>24</v>
      </c>
      <c r="E80" s="4" t="s">
        <v>50</v>
      </c>
    </row>
    <row r="81" spans="1:9" ht="15.75" x14ac:dyDescent="0.25">
      <c r="A81" s="5" t="s">
        <v>2</v>
      </c>
      <c r="B81" s="6">
        <v>5364</v>
      </c>
      <c r="C81" s="6">
        <v>5364</v>
      </c>
      <c r="D81" s="6">
        <v>5364</v>
      </c>
      <c r="E81" s="7">
        <v>16092</v>
      </c>
    </row>
    <row r="82" spans="1:9" ht="15.75" x14ac:dyDescent="0.25">
      <c r="A82" s="5" t="s">
        <v>3</v>
      </c>
      <c r="B82" s="6">
        <v>702</v>
      </c>
      <c r="C82" s="6">
        <v>702</v>
      </c>
      <c r="D82" s="6">
        <v>702</v>
      </c>
      <c r="E82" s="7">
        <v>2106</v>
      </c>
    </row>
    <row r="83" spans="1:9" ht="15.75" x14ac:dyDescent="0.25">
      <c r="A83" s="5" t="s">
        <v>4</v>
      </c>
      <c r="B83" s="6">
        <v>6291</v>
      </c>
      <c r="C83" s="6">
        <v>6291</v>
      </c>
      <c r="D83" s="6">
        <v>6291</v>
      </c>
      <c r="E83" s="7">
        <v>18873</v>
      </c>
    </row>
    <row r="84" spans="1:9" ht="15.75" x14ac:dyDescent="0.25">
      <c r="A84" s="5" t="s">
        <v>5</v>
      </c>
      <c r="B84" s="8">
        <v>500</v>
      </c>
      <c r="C84" s="8">
        <v>875</v>
      </c>
      <c r="D84" s="8">
        <v>200</v>
      </c>
      <c r="E84" s="7">
        <v>1575</v>
      </c>
    </row>
    <row r="85" spans="1:9" ht="15.75" x14ac:dyDescent="0.25">
      <c r="A85" s="5" t="s">
        <v>40</v>
      </c>
      <c r="B85" s="8">
        <v>0</v>
      </c>
      <c r="C85" s="8">
        <v>0</v>
      </c>
      <c r="D85" s="8">
        <v>0</v>
      </c>
      <c r="E85" s="7">
        <v>0</v>
      </c>
    </row>
    <row r="86" spans="1:9" ht="15.75" x14ac:dyDescent="0.25">
      <c r="A86" s="5" t="s">
        <v>22</v>
      </c>
      <c r="B86" s="8">
        <v>575</v>
      </c>
      <c r="C86" s="8">
        <v>645</v>
      </c>
      <c r="D86" s="8">
        <v>0</v>
      </c>
      <c r="E86" s="7">
        <v>1220</v>
      </c>
    </row>
    <row r="87" spans="1:9" ht="15.75" x14ac:dyDescent="0.25">
      <c r="A87" s="5" t="s">
        <v>467</v>
      </c>
      <c r="B87" s="10">
        <v>4260</v>
      </c>
      <c r="C87" s="10">
        <v>4260</v>
      </c>
      <c r="D87" s="10">
        <v>4260</v>
      </c>
      <c r="E87" s="7">
        <v>12780</v>
      </c>
    </row>
    <row r="88" spans="1:9" ht="15.75" x14ac:dyDescent="0.25">
      <c r="A88" s="5" t="s">
        <v>465</v>
      </c>
      <c r="B88" s="10">
        <v>3113</v>
      </c>
      <c r="C88" s="10">
        <v>3113</v>
      </c>
      <c r="D88" s="10">
        <v>3113</v>
      </c>
      <c r="E88" s="7">
        <v>9339</v>
      </c>
    </row>
    <row r="89" spans="1:9" ht="15.75" x14ac:dyDescent="0.25">
      <c r="A89" s="5" t="s">
        <v>9</v>
      </c>
      <c r="B89" s="8">
        <v>670</v>
      </c>
      <c r="C89" s="10">
        <v>670</v>
      </c>
      <c r="D89" s="8">
        <v>670</v>
      </c>
      <c r="E89" s="7">
        <v>2010</v>
      </c>
    </row>
    <row r="90" spans="1:9" ht="15.75" x14ac:dyDescent="0.25">
      <c r="A90" s="5" t="s">
        <v>10</v>
      </c>
      <c r="B90" s="8">
        <v>1065</v>
      </c>
      <c r="C90" s="10">
        <v>1065</v>
      </c>
      <c r="D90" s="8">
        <v>1065</v>
      </c>
      <c r="E90" s="7">
        <v>3195</v>
      </c>
    </row>
    <row r="91" spans="1:9" ht="15.75" x14ac:dyDescent="0.25">
      <c r="A91" s="5" t="s">
        <v>520</v>
      </c>
      <c r="B91" s="8">
        <v>1525</v>
      </c>
      <c r="C91" s="6">
        <v>1525</v>
      </c>
      <c r="D91" s="8">
        <v>0</v>
      </c>
      <c r="E91" s="7">
        <v>3050</v>
      </c>
    </row>
    <row r="92" spans="1:9" ht="15.75" x14ac:dyDescent="0.25">
      <c r="A92" s="5" t="s">
        <v>523</v>
      </c>
      <c r="B92" s="8">
        <v>125</v>
      </c>
      <c r="C92" s="6">
        <v>125</v>
      </c>
      <c r="D92" s="8">
        <v>0</v>
      </c>
      <c r="E92" s="7">
        <v>250</v>
      </c>
    </row>
    <row r="93" spans="1:9" ht="15.75" x14ac:dyDescent="0.25">
      <c r="A93" s="9" t="s">
        <v>13</v>
      </c>
      <c r="B93" s="7">
        <v>24190</v>
      </c>
      <c r="C93" s="7">
        <v>24635</v>
      </c>
      <c r="D93" s="7">
        <v>21665</v>
      </c>
      <c r="E93" s="7">
        <v>70490</v>
      </c>
      <c r="G93" s="28" t="s">
        <v>90</v>
      </c>
      <c r="I93" s="28" t="s">
        <v>91</v>
      </c>
    </row>
    <row r="94" spans="1:9" ht="15.75" x14ac:dyDescent="0.25">
      <c r="A94" s="2"/>
      <c r="B94" s="2"/>
      <c r="C94" s="2"/>
      <c r="D94" s="2"/>
      <c r="E94" s="2"/>
    </row>
    <row r="95" spans="1:9" ht="15.75" x14ac:dyDescent="0.25">
      <c r="A95" s="107" t="s">
        <v>392</v>
      </c>
      <c r="B95" s="108"/>
      <c r="C95" s="108"/>
      <c r="D95" s="108"/>
      <c r="E95" s="109"/>
    </row>
    <row r="96" spans="1:9" s="18" customFormat="1" ht="15.75" x14ac:dyDescent="0.25">
      <c r="A96" s="3" t="s">
        <v>23</v>
      </c>
      <c r="B96" s="3" t="s">
        <v>11</v>
      </c>
      <c r="C96" s="3" t="s">
        <v>12</v>
      </c>
      <c r="D96" s="3" t="s">
        <v>24</v>
      </c>
      <c r="E96" s="4" t="s">
        <v>50</v>
      </c>
    </row>
    <row r="97" spans="1:9" ht="15.75" x14ac:dyDescent="0.25">
      <c r="A97" s="5" t="s">
        <v>2</v>
      </c>
      <c r="B97" s="6">
        <v>15012</v>
      </c>
      <c r="C97" s="6">
        <v>15012</v>
      </c>
      <c r="D97" s="6">
        <v>15012</v>
      </c>
      <c r="E97" s="7">
        <v>45036</v>
      </c>
    </row>
    <row r="98" spans="1:9" ht="15.75" x14ac:dyDescent="0.25">
      <c r="A98" s="5" t="s">
        <v>3</v>
      </c>
      <c r="B98" s="6">
        <v>702</v>
      </c>
      <c r="C98" s="6">
        <v>702</v>
      </c>
      <c r="D98" s="6">
        <v>684</v>
      </c>
      <c r="E98" s="7">
        <v>2088</v>
      </c>
    </row>
    <row r="99" spans="1:9" ht="15.75" x14ac:dyDescent="0.25">
      <c r="A99" s="5" t="s">
        <v>4</v>
      </c>
      <c r="B99" s="6">
        <v>8955</v>
      </c>
      <c r="C99" s="6">
        <v>8955</v>
      </c>
      <c r="D99" s="6">
        <v>8955</v>
      </c>
      <c r="E99" s="7">
        <v>26865</v>
      </c>
    </row>
    <row r="100" spans="1:9" ht="15.75" x14ac:dyDescent="0.25">
      <c r="A100" s="5" t="s">
        <v>5</v>
      </c>
      <c r="B100" s="8">
        <v>500</v>
      </c>
      <c r="C100" s="8">
        <v>875</v>
      </c>
      <c r="D100" s="8">
        <v>200</v>
      </c>
      <c r="E100" s="7">
        <v>1575</v>
      </c>
    </row>
    <row r="101" spans="1:9" ht="15.75" x14ac:dyDescent="0.25">
      <c r="A101" s="5" t="s">
        <v>40</v>
      </c>
      <c r="B101" s="8">
        <v>0</v>
      </c>
      <c r="C101" s="8">
        <v>0</v>
      </c>
      <c r="D101" s="8">
        <v>0</v>
      </c>
      <c r="E101" s="7">
        <v>0</v>
      </c>
    </row>
    <row r="102" spans="1:9" ht="15.75" x14ac:dyDescent="0.25">
      <c r="A102" s="5" t="s">
        <v>22</v>
      </c>
      <c r="B102" s="8">
        <v>575</v>
      </c>
      <c r="C102" s="8">
        <v>645</v>
      </c>
      <c r="D102" s="8">
        <v>0</v>
      </c>
      <c r="E102" s="7">
        <v>1220</v>
      </c>
    </row>
    <row r="103" spans="1:9" ht="15.75" x14ac:dyDescent="0.25">
      <c r="A103" s="5" t="s">
        <v>467</v>
      </c>
      <c r="B103" s="10">
        <v>4260</v>
      </c>
      <c r="C103" s="10">
        <v>4260</v>
      </c>
      <c r="D103" s="10">
        <v>4260</v>
      </c>
      <c r="E103" s="7">
        <v>12780</v>
      </c>
    </row>
    <row r="104" spans="1:9" ht="15.75" x14ac:dyDescent="0.25">
      <c r="A104" s="5" t="s">
        <v>465</v>
      </c>
      <c r="B104" s="10">
        <v>3113</v>
      </c>
      <c r="C104" s="10">
        <v>3113</v>
      </c>
      <c r="D104" s="10">
        <v>3113</v>
      </c>
      <c r="E104" s="7">
        <v>9339</v>
      </c>
    </row>
    <row r="105" spans="1:9" ht="15.75" x14ac:dyDescent="0.25">
      <c r="A105" s="5" t="s">
        <v>9</v>
      </c>
      <c r="B105" s="8">
        <v>985</v>
      </c>
      <c r="C105" s="10">
        <v>985</v>
      </c>
      <c r="D105" s="8">
        <v>985</v>
      </c>
      <c r="E105" s="7">
        <v>2955</v>
      </c>
    </row>
    <row r="106" spans="1:9" ht="15.75" x14ac:dyDescent="0.25">
      <c r="A106" s="5" t="s">
        <v>10</v>
      </c>
      <c r="B106" s="8">
        <v>1065</v>
      </c>
      <c r="C106" s="10">
        <v>1065</v>
      </c>
      <c r="D106" s="8">
        <v>1065</v>
      </c>
      <c r="E106" s="7">
        <v>3195</v>
      </c>
    </row>
    <row r="107" spans="1:9" ht="15.75" x14ac:dyDescent="0.25">
      <c r="A107" s="5" t="s">
        <v>520</v>
      </c>
      <c r="B107" s="8">
        <v>1525</v>
      </c>
      <c r="C107" s="6">
        <v>1525</v>
      </c>
      <c r="D107" s="8">
        <v>0</v>
      </c>
      <c r="E107" s="7">
        <v>3050</v>
      </c>
    </row>
    <row r="108" spans="1:9" ht="15.75" x14ac:dyDescent="0.25">
      <c r="A108" s="5" t="s">
        <v>523</v>
      </c>
      <c r="B108" s="8">
        <v>125</v>
      </c>
      <c r="C108" s="6">
        <v>125</v>
      </c>
      <c r="D108" s="8">
        <v>0</v>
      </c>
      <c r="E108" s="7">
        <v>250</v>
      </c>
    </row>
    <row r="109" spans="1:9" ht="15.75" x14ac:dyDescent="0.25">
      <c r="A109" s="9" t="s">
        <v>13</v>
      </c>
      <c r="B109" s="7">
        <v>36817</v>
      </c>
      <c r="C109" s="7">
        <v>37262</v>
      </c>
      <c r="D109" s="7">
        <v>34274</v>
      </c>
      <c r="E109" s="7">
        <v>108353</v>
      </c>
      <c r="G109" s="28" t="s">
        <v>90</v>
      </c>
      <c r="I109" s="28" t="s">
        <v>91</v>
      </c>
    </row>
    <row r="111" spans="1:9" ht="15.75" x14ac:dyDescent="0.25">
      <c r="A111" s="107" t="s">
        <v>393</v>
      </c>
      <c r="B111" s="108"/>
      <c r="C111" s="108"/>
      <c r="D111" s="108"/>
      <c r="E111" s="109"/>
    </row>
    <row r="112" spans="1:9" s="18" customFormat="1" ht="15.75" x14ac:dyDescent="0.25">
      <c r="A112" s="3" t="s">
        <v>23</v>
      </c>
      <c r="B112" s="3" t="s">
        <v>11</v>
      </c>
      <c r="C112" s="3" t="s">
        <v>12</v>
      </c>
      <c r="D112" s="3" t="s">
        <v>24</v>
      </c>
      <c r="E112" s="4" t="s">
        <v>50</v>
      </c>
    </row>
    <row r="113" spans="1:9" ht="15.75" x14ac:dyDescent="0.25">
      <c r="A113" s="5" t="s">
        <v>2</v>
      </c>
      <c r="B113" s="6">
        <v>5364</v>
      </c>
      <c r="C113" s="6">
        <v>5364</v>
      </c>
      <c r="D113" s="6">
        <v>5364</v>
      </c>
      <c r="E113" s="7">
        <v>16092</v>
      </c>
    </row>
    <row r="114" spans="1:9" ht="15.75" x14ac:dyDescent="0.25">
      <c r="A114" s="5" t="s">
        <v>3</v>
      </c>
      <c r="B114" s="6">
        <v>702</v>
      </c>
      <c r="C114" s="6">
        <v>702</v>
      </c>
      <c r="D114" s="6">
        <v>702</v>
      </c>
      <c r="E114" s="7">
        <v>2106</v>
      </c>
    </row>
    <row r="115" spans="1:9" ht="15.75" x14ac:dyDescent="0.25">
      <c r="A115" s="5" t="s">
        <v>4</v>
      </c>
      <c r="B115" s="6">
        <v>6291</v>
      </c>
      <c r="C115" s="6">
        <v>6291</v>
      </c>
      <c r="D115" s="6">
        <v>6291</v>
      </c>
      <c r="E115" s="7">
        <v>18873</v>
      </c>
    </row>
    <row r="116" spans="1:9" ht="15.75" x14ac:dyDescent="0.25">
      <c r="A116" s="5" t="s">
        <v>5</v>
      </c>
      <c r="B116" s="8">
        <v>500</v>
      </c>
      <c r="C116" s="8">
        <v>875</v>
      </c>
      <c r="D116" s="8">
        <v>200</v>
      </c>
      <c r="E116" s="7">
        <v>1575</v>
      </c>
    </row>
    <row r="117" spans="1:9" ht="15.75" x14ac:dyDescent="0.25">
      <c r="A117" s="5" t="s">
        <v>40</v>
      </c>
      <c r="B117" s="8">
        <v>0</v>
      </c>
      <c r="C117" s="8">
        <v>0</v>
      </c>
      <c r="D117" s="8">
        <v>0</v>
      </c>
      <c r="E117" s="7">
        <v>0</v>
      </c>
    </row>
    <row r="118" spans="1:9" ht="15.75" x14ac:dyDescent="0.25">
      <c r="A118" s="5" t="s">
        <v>22</v>
      </c>
      <c r="B118" s="8">
        <v>575</v>
      </c>
      <c r="C118" s="8">
        <v>645</v>
      </c>
      <c r="D118" s="8">
        <v>0</v>
      </c>
      <c r="E118" s="7">
        <v>1220</v>
      </c>
    </row>
    <row r="119" spans="1:9" ht="15.75" x14ac:dyDescent="0.25">
      <c r="A119" s="5" t="s">
        <v>467</v>
      </c>
      <c r="B119" s="10">
        <v>4260</v>
      </c>
      <c r="C119" s="10">
        <v>4260</v>
      </c>
      <c r="D119" s="10">
        <v>4260</v>
      </c>
      <c r="E119" s="7">
        <v>12780</v>
      </c>
    </row>
    <row r="120" spans="1:9" ht="15.75" x14ac:dyDescent="0.25">
      <c r="A120" s="5" t="s">
        <v>465</v>
      </c>
      <c r="B120" s="10">
        <v>3113</v>
      </c>
      <c r="C120" s="10">
        <v>3113</v>
      </c>
      <c r="D120" s="10">
        <v>3113</v>
      </c>
      <c r="E120" s="7">
        <v>9339</v>
      </c>
    </row>
    <row r="121" spans="1:9" ht="15.75" x14ac:dyDescent="0.25">
      <c r="A121" s="5" t="s">
        <v>9</v>
      </c>
      <c r="B121" s="8">
        <v>670</v>
      </c>
      <c r="C121" s="10">
        <v>670</v>
      </c>
      <c r="D121" s="8">
        <v>670</v>
      </c>
      <c r="E121" s="7">
        <v>2010</v>
      </c>
    </row>
    <row r="122" spans="1:9" ht="15.75" x14ac:dyDescent="0.25">
      <c r="A122" s="5" t="s">
        <v>10</v>
      </c>
      <c r="B122" s="8">
        <v>1065</v>
      </c>
      <c r="C122" s="10">
        <v>1065</v>
      </c>
      <c r="D122" s="8">
        <v>1065</v>
      </c>
      <c r="E122" s="7">
        <v>3195</v>
      </c>
    </row>
    <row r="123" spans="1:9" ht="15.75" x14ac:dyDescent="0.25">
      <c r="A123" s="5" t="s">
        <v>520</v>
      </c>
      <c r="B123" s="8">
        <v>1525</v>
      </c>
      <c r="C123" s="6">
        <v>1525</v>
      </c>
      <c r="D123" s="8">
        <v>0</v>
      </c>
      <c r="E123" s="7">
        <v>3050</v>
      </c>
    </row>
    <row r="124" spans="1:9" ht="15.75" x14ac:dyDescent="0.25">
      <c r="A124" s="5" t="s">
        <v>523</v>
      </c>
      <c r="B124" s="8">
        <v>125</v>
      </c>
      <c r="C124" s="6">
        <v>125</v>
      </c>
      <c r="D124" s="8">
        <v>0</v>
      </c>
      <c r="E124" s="7">
        <v>250</v>
      </c>
    </row>
    <row r="125" spans="1:9" ht="15.75" x14ac:dyDescent="0.25">
      <c r="A125" s="9" t="s">
        <v>13</v>
      </c>
      <c r="B125" s="7">
        <v>24190</v>
      </c>
      <c r="C125" s="7">
        <v>24635</v>
      </c>
      <c r="D125" s="7">
        <v>21665</v>
      </c>
      <c r="E125" s="7">
        <v>70490</v>
      </c>
      <c r="G125" s="28" t="s">
        <v>90</v>
      </c>
      <c r="I125" s="28" t="s">
        <v>91</v>
      </c>
    </row>
    <row r="126" spans="1:9" ht="15.75" x14ac:dyDescent="0.25">
      <c r="A126" s="2"/>
      <c r="B126" s="2"/>
      <c r="C126" s="2"/>
      <c r="D126" s="2"/>
      <c r="E126" s="2"/>
    </row>
    <row r="127" spans="1:9" ht="15.75" x14ac:dyDescent="0.25">
      <c r="A127" s="107" t="s">
        <v>394</v>
      </c>
      <c r="B127" s="108"/>
      <c r="C127" s="108"/>
      <c r="D127" s="108"/>
      <c r="E127" s="109"/>
    </row>
    <row r="128" spans="1:9" s="18" customFormat="1" ht="15.75" x14ac:dyDescent="0.25">
      <c r="A128" s="3" t="s">
        <v>23</v>
      </c>
      <c r="B128" s="3" t="s">
        <v>11</v>
      </c>
      <c r="C128" s="3" t="s">
        <v>12</v>
      </c>
      <c r="D128" s="3" t="s">
        <v>24</v>
      </c>
      <c r="E128" s="4" t="s">
        <v>50</v>
      </c>
    </row>
    <row r="129" spans="1:9" ht="15.75" x14ac:dyDescent="0.25">
      <c r="A129" s="5" t="s">
        <v>2</v>
      </c>
      <c r="B129" s="6">
        <v>15012</v>
      </c>
      <c r="C129" s="6">
        <v>15012</v>
      </c>
      <c r="D129" s="6">
        <v>15012</v>
      </c>
      <c r="E129" s="7">
        <v>45036</v>
      </c>
    </row>
    <row r="130" spans="1:9" ht="15.75" x14ac:dyDescent="0.25">
      <c r="A130" s="5" t="s">
        <v>3</v>
      </c>
      <c r="B130" s="6">
        <v>702</v>
      </c>
      <c r="C130" s="6">
        <v>702</v>
      </c>
      <c r="D130" s="6">
        <v>702</v>
      </c>
      <c r="E130" s="7">
        <v>2106</v>
      </c>
    </row>
    <row r="131" spans="1:9" ht="15.75" x14ac:dyDescent="0.25">
      <c r="A131" s="5" t="s">
        <v>4</v>
      </c>
      <c r="B131" s="6">
        <v>8955</v>
      </c>
      <c r="C131" s="6">
        <v>8955</v>
      </c>
      <c r="D131" s="6">
        <v>8955</v>
      </c>
      <c r="E131" s="7">
        <v>26865</v>
      </c>
    </row>
    <row r="132" spans="1:9" ht="15.75" x14ac:dyDescent="0.25">
      <c r="A132" s="5" t="s">
        <v>5</v>
      </c>
      <c r="B132" s="8">
        <v>500</v>
      </c>
      <c r="C132" s="8">
        <v>875</v>
      </c>
      <c r="D132" s="8">
        <v>200</v>
      </c>
      <c r="E132" s="7">
        <v>1575</v>
      </c>
    </row>
    <row r="133" spans="1:9" ht="15.75" x14ac:dyDescent="0.25">
      <c r="A133" s="5" t="s">
        <v>40</v>
      </c>
      <c r="B133" s="8">
        <v>0</v>
      </c>
      <c r="C133" s="8">
        <v>0</v>
      </c>
      <c r="D133" s="8">
        <v>0</v>
      </c>
      <c r="E133" s="7">
        <v>0</v>
      </c>
    </row>
    <row r="134" spans="1:9" ht="15.75" x14ac:dyDescent="0.25">
      <c r="A134" s="5" t="s">
        <v>22</v>
      </c>
      <c r="B134" s="8">
        <v>575</v>
      </c>
      <c r="C134" s="8">
        <v>645</v>
      </c>
      <c r="D134" s="8">
        <v>0</v>
      </c>
      <c r="E134" s="7">
        <v>1220</v>
      </c>
    </row>
    <row r="135" spans="1:9" ht="15.75" x14ac:dyDescent="0.25">
      <c r="A135" s="5" t="s">
        <v>467</v>
      </c>
      <c r="B135" s="10">
        <v>4260</v>
      </c>
      <c r="C135" s="10">
        <v>4260</v>
      </c>
      <c r="D135" s="10">
        <v>4260</v>
      </c>
      <c r="E135" s="7">
        <v>12780</v>
      </c>
    </row>
    <row r="136" spans="1:9" ht="15.75" x14ac:dyDescent="0.25">
      <c r="A136" s="5" t="s">
        <v>465</v>
      </c>
      <c r="B136" s="10">
        <v>3113</v>
      </c>
      <c r="C136" s="10">
        <v>3113</v>
      </c>
      <c r="D136" s="10">
        <v>3113</v>
      </c>
      <c r="E136" s="7">
        <v>9339</v>
      </c>
    </row>
    <row r="137" spans="1:9" ht="15.75" x14ac:dyDescent="0.25">
      <c r="A137" s="5" t="s">
        <v>9</v>
      </c>
      <c r="B137" s="8">
        <v>985</v>
      </c>
      <c r="C137" s="10">
        <v>985</v>
      </c>
      <c r="D137" s="8">
        <v>985</v>
      </c>
      <c r="E137" s="7">
        <v>2955</v>
      </c>
    </row>
    <row r="138" spans="1:9" ht="15.75" x14ac:dyDescent="0.25">
      <c r="A138" s="5" t="s">
        <v>10</v>
      </c>
      <c r="B138" s="8">
        <v>1065</v>
      </c>
      <c r="C138" s="10">
        <v>1065</v>
      </c>
      <c r="D138" s="8">
        <v>1065</v>
      </c>
      <c r="E138" s="7">
        <v>3195</v>
      </c>
    </row>
    <row r="139" spans="1:9" ht="15.75" x14ac:dyDescent="0.25">
      <c r="A139" s="5" t="s">
        <v>520</v>
      </c>
      <c r="B139" s="8">
        <v>1525</v>
      </c>
      <c r="C139" s="6">
        <v>1525</v>
      </c>
      <c r="D139" s="8">
        <v>0</v>
      </c>
      <c r="E139" s="7">
        <v>3050</v>
      </c>
    </row>
    <row r="140" spans="1:9" ht="15.75" x14ac:dyDescent="0.25">
      <c r="A140" s="5" t="s">
        <v>523</v>
      </c>
      <c r="B140" s="8">
        <v>125</v>
      </c>
      <c r="C140" s="6">
        <v>125</v>
      </c>
      <c r="D140" s="8">
        <v>0</v>
      </c>
      <c r="E140" s="7">
        <v>250</v>
      </c>
    </row>
    <row r="141" spans="1:9" ht="15.75" x14ac:dyDescent="0.25">
      <c r="A141" s="9" t="s">
        <v>13</v>
      </c>
      <c r="B141" s="7">
        <v>36817</v>
      </c>
      <c r="C141" s="7">
        <v>37262</v>
      </c>
      <c r="D141" s="7">
        <v>34292</v>
      </c>
      <c r="E141" s="7">
        <v>108371</v>
      </c>
      <c r="G141" s="28" t="s">
        <v>90</v>
      </c>
      <c r="I141" s="28" t="s">
        <v>91</v>
      </c>
    </row>
    <row r="143" spans="1:9" ht="15.75" x14ac:dyDescent="0.25">
      <c r="A143" s="107" t="s">
        <v>395</v>
      </c>
      <c r="B143" s="108"/>
      <c r="C143" s="108"/>
      <c r="D143" s="108"/>
      <c r="E143" s="109"/>
    </row>
    <row r="144" spans="1:9" s="18" customFormat="1" ht="15.75" x14ac:dyDescent="0.25">
      <c r="A144" s="3" t="s">
        <v>23</v>
      </c>
      <c r="B144" s="3" t="s">
        <v>11</v>
      </c>
      <c r="C144" s="3" t="s">
        <v>12</v>
      </c>
      <c r="D144" s="3" t="s">
        <v>24</v>
      </c>
      <c r="E144" s="4" t="s">
        <v>50</v>
      </c>
    </row>
    <row r="145" spans="1:9" ht="15.75" x14ac:dyDescent="0.25">
      <c r="A145" s="5" t="s">
        <v>2</v>
      </c>
      <c r="B145" s="6">
        <v>5364</v>
      </c>
      <c r="C145" s="6">
        <v>5364</v>
      </c>
      <c r="D145" s="6">
        <v>0</v>
      </c>
      <c r="E145" s="7">
        <v>10728</v>
      </c>
    </row>
    <row r="146" spans="1:9" ht="15.75" x14ac:dyDescent="0.25">
      <c r="A146" s="5" t="s">
        <v>3</v>
      </c>
      <c r="B146" s="6">
        <v>702</v>
      </c>
      <c r="C146" s="6">
        <v>702</v>
      </c>
      <c r="D146" s="6">
        <v>0</v>
      </c>
      <c r="E146" s="7">
        <v>1404</v>
      </c>
    </row>
    <row r="147" spans="1:9" ht="15.75" x14ac:dyDescent="0.25">
      <c r="A147" s="5" t="s">
        <v>4</v>
      </c>
      <c r="B147" s="6">
        <v>11709</v>
      </c>
      <c r="C147" s="6">
        <v>11709</v>
      </c>
      <c r="D147" s="6">
        <v>0</v>
      </c>
      <c r="E147" s="7">
        <v>23418</v>
      </c>
    </row>
    <row r="148" spans="1:9" ht="15.75" x14ac:dyDescent="0.25">
      <c r="A148" s="5" t="s">
        <v>5</v>
      </c>
      <c r="B148" s="8">
        <v>500</v>
      </c>
      <c r="C148" s="6">
        <v>500</v>
      </c>
      <c r="D148" s="8">
        <v>0</v>
      </c>
      <c r="E148" s="7">
        <v>1000</v>
      </c>
    </row>
    <row r="149" spans="1:9" ht="15.75" x14ac:dyDescent="0.25">
      <c r="A149" s="5" t="s">
        <v>257</v>
      </c>
      <c r="B149" s="8">
        <v>300</v>
      </c>
      <c r="C149" s="8">
        <v>300</v>
      </c>
      <c r="D149" s="8">
        <v>0</v>
      </c>
      <c r="E149" s="7">
        <v>600</v>
      </c>
    </row>
    <row r="150" spans="1:9" ht="15.75" x14ac:dyDescent="0.25">
      <c r="A150" s="5" t="s">
        <v>40</v>
      </c>
      <c r="B150" s="8">
        <v>600</v>
      </c>
      <c r="C150" s="8">
        <v>600</v>
      </c>
      <c r="D150" s="8">
        <v>0</v>
      </c>
      <c r="E150" s="7">
        <v>1200</v>
      </c>
    </row>
    <row r="151" spans="1:9" ht="15.75" x14ac:dyDescent="0.25">
      <c r="A151" s="5" t="s">
        <v>49</v>
      </c>
      <c r="B151" s="8">
        <v>5000</v>
      </c>
      <c r="C151" s="8">
        <v>0</v>
      </c>
      <c r="D151" s="8">
        <v>0</v>
      </c>
      <c r="E151" s="7">
        <v>5000</v>
      </c>
    </row>
    <row r="152" spans="1:9" ht="15.75" x14ac:dyDescent="0.25">
      <c r="A152" s="5" t="s">
        <v>467</v>
      </c>
      <c r="B152" s="10">
        <v>4260</v>
      </c>
      <c r="C152" s="10">
        <v>4260</v>
      </c>
      <c r="D152" s="10">
        <v>0</v>
      </c>
      <c r="E152" s="7">
        <v>8520</v>
      </c>
    </row>
    <row r="153" spans="1:9" ht="15.75" x14ac:dyDescent="0.25">
      <c r="A153" s="5" t="s">
        <v>465</v>
      </c>
      <c r="B153" s="10">
        <v>3113</v>
      </c>
      <c r="C153" s="10">
        <v>3113</v>
      </c>
      <c r="D153" s="10">
        <v>0</v>
      </c>
      <c r="E153" s="7">
        <v>6226</v>
      </c>
    </row>
    <row r="154" spans="1:9" ht="15.75" x14ac:dyDescent="0.25">
      <c r="A154" s="5" t="s">
        <v>9</v>
      </c>
      <c r="B154" s="8">
        <v>670</v>
      </c>
      <c r="C154" s="10">
        <v>670</v>
      </c>
      <c r="D154" s="8">
        <v>0</v>
      </c>
      <c r="E154" s="7">
        <v>1340</v>
      </c>
    </row>
    <row r="155" spans="1:9" ht="15.75" x14ac:dyDescent="0.25">
      <c r="A155" s="5" t="s">
        <v>10</v>
      </c>
      <c r="B155" s="8">
        <v>1065</v>
      </c>
      <c r="C155" s="10">
        <v>1065</v>
      </c>
      <c r="D155" s="8">
        <v>0</v>
      </c>
      <c r="E155" s="7">
        <v>2130</v>
      </c>
    </row>
    <row r="156" spans="1:9" ht="15.75" x14ac:dyDescent="0.25">
      <c r="A156" s="5" t="s">
        <v>520</v>
      </c>
      <c r="B156" s="8">
        <v>1525</v>
      </c>
      <c r="C156" s="6">
        <v>1525</v>
      </c>
      <c r="D156" s="8">
        <v>0</v>
      </c>
      <c r="E156" s="7">
        <v>3050</v>
      </c>
    </row>
    <row r="157" spans="1:9" ht="15.75" x14ac:dyDescent="0.25">
      <c r="A157" s="5" t="s">
        <v>523</v>
      </c>
      <c r="B157" s="8">
        <v>125</v>
      </c>
      <c r="C157" s="6">
        <v>125</v>
      </c>
      <c r="D157" s="8">
        <v>0</v>
      </c>
      <c r="E157" s="7">
        <v>250</v>
      </c>
    </row>
    <row r="158" spans="1:9" ht="15.75" x14ac:dyDescent="0.25">
      <c r="A158" s="9" t="s">
        <v>13</v>
      </c>
      <c r="B158" s="7">
        <v>34933</v>
      </c>
      <c r="C158" s="7">
        <v>29933</v>
      </c>
      <c r="D158" s="7">
        <v>0</v>
      </c>
      <c r="E158" s="7">
        <v>64866</v>
      </c>
      <c r="G158" s="28" t="s">
        <v>90</v>
      </c>
      <c r="I158" s="28" t="s">
        <v>91</v>
      </c>
    </row>
    <row r="159" spans="1:9" ht="15.75" x14ac:dyDescent="0.25">
      <c r="A159" s="2"/>
      <c r="B159" s="2"/>
      <c r="C159" s="2"/>
      <c r="D159" s="2"/>
      <c r="E159" s="2"/>
    </row>
    <row r="160" spans="1:9" ht="15.75" x14ac:dyDescent="0.25">
      <c r="A160" s="107" t="s">
        <v>396</v>
      </c>
      <c r="B160" s="108"/>
      <c r="C160" s="108"/>
      <c r="D160" s="108"/>
      <c r="E160" s="109"/>
    </row>
    <row r="161" spans="1:9" s="18" customFormat="1" ht="15.75" x14ac:dyDescent="0.25">
      <c r="A161" s="3" t="s">
        <v>23</v>
      </c>
      <c r="B161" s="3" t="s">
        <v>11</v>
      </c>
      <c r="C161" s="3" t="s">
        <v>12</v>
      </c>
      <c r="D161" s="3" t="s">
        <v>24</v>
      </c>
      <c r="E161" s="4" t="s">
        <v>50</v>
      </c>
    </row>
    <row r="162" spans="1:9" ht="15.75" x14ac:dyDescent="0.25">
      <c r="A162" s="5" t="s">
        <v>2</v>
      </c>
      <c r="B162" s="6">
        <v>15012</v>
      </c>
      <c r="C162" s="6">
        <v>15012</v>
      </c>
      <c r="D162" s="6">
        <v>0</v>
      </c>
      <c r="E162" s="7">
        <v>30024</v>
      </c>
    </row>
    <row r="163" spans="1:9" ht="15.75" x14ac:dyDescent="0.25">
      <c r="A163" s="5" t="s">
        <v>3</v>
      </c>
      <c r="B163" s="6">
        <v>702</v>
      </c>
      <c r="C163" s="6">
        <v>702</v>
      </c>
      <c r="D163" s="6">
        <v>0</v>
      </c>
      <c r="E163" s="7">
        <v>1404</v>
      </c>
    </row>
    <row r="164" spans="1:9" ht="15.75" x14ac:dyDescent="0.25">
      <c r="A164" s="5" t="s">
        <v>4</v>
      </c>
      <c r="B164" s="6">
        <v>19539</v>
      </c>
      <c r="C164" s="6">
        <v>19539</v>
      </c>
      <c r="D164" s="6">
        <v>0</v>
      </c>
      <c r="E164" s="7">
        <v>39078</v>
      </c>
    </row>
    <row r="165" spans="1:9" ht="15.75" x14ac:dyDescent="0.25">
      <c r="A165" s="5" t="s">
        <v>257</v>
      </c>
      <c r="B165" s="8">
        <v>300</v>
      </c>
      <c r="C165" s="6">
        <v>300</v>
      </c>
      <c r="D165" s="8">
        <v>0</v>
      </c>
      <c r="E165" s="7">
        <v>600</v>
      </c>
    </row>
    <row r="166" spans="1:9" ht="15.75" x14ac:dyDescent="0.25">
      <c r="A166" s="5" t="s">
        <v>5</v>
      </c>
      <c r="B166" s="8">
        <v>500</v>
      </c>
      <c r="C166" s="8">
        <v>500</v>
      </c>
      <c r="D166" s="8">
        <v>0</v>
      </c>
      <c r="E166" s="7">
        <v>1000</v>
      </c>
    </row>
    <row r="167" spans="1:9" ht="15.75" x14ac:dyDescent="0.25">
      <c r="A167" s="5" t="s">
        <v>40</v>
      </c>
      <c r="B167" s="8">
        <v>600</v>
      </c>
      <c r="C167" s="8">
        <v>600</v>
      </c>
      <c r="D167" s="8">
        <v>0</v>
      </c>
      <c r="E167" s="7">
        <v>1200</v>
      </c>
    </row>
    <row r="168" spans="1:9" ht="15.75" x14ac:dyDescent="0.25">
      <c r="A168" s="5" t="s">
        <v>49</v>
      </c>
      <c r="B168" s="8">
        <v>5000</v>
      </c>
      <c r="C168" s="8">
        <v>0</v>
      </c>
      <c r="D168" s="8">
        <v>0</v>
      </c>
      <c r="E168" s="7">
        <v>5000</v>
      </c>
    </row>
    <row r="169" spans="1:9" ht="15.75" x14ac:dyDescent="0.25">
      <c r="A169" s="5" t="s">
        <v>467</v>
      </c>
      <c r="B169" s="10">
        <v>4260</v>
      </c>
      <c r="C169" s="10">
        <v>4260</v>
      </c>
      <c r="D169" s="10">
        <v>0</v>
      </c>
      <c r="E169" s="7">
        <v>8520</v>
      </c>
    </row>
    <row r="170" spans="1:9" ht="15.75" x14ac:dyDescent="0.25">
      <c r="A170" s="5" t="s">
        <v>465</v>
      </c>
      <c r="B170" s="10">
        <v>3113</v>
      </c>
      <c r="C170" s="10">
        <v>3113</v>
      </c>
      <c r="D170" s="10">
        <v>0</v>
      </c>
      <c r="E170" s="7">
        <v>6226</v>
      </c>
    </row>
    <row r="171" spans="1:9" ht="15.75" x14ac:dyDescent="0.25">
      <c r="A171" s="5" t="s">
        <v>9</v>
      </c>
      <c r="B171" s="8">
        <v>985</v>
      </c>
      <c r="C171" s="10">
        <v>985</v>
      </c>
      <c r="D171" s="8">
        <v>0</v>
      </c>
      <c r="E171" s="7">
        <v>1970</v>
      </c>
    </row>
    <row r="172" spans="1:9" ht="15.75" x14ac:dyDescent="0.25">
      <c r="A172" s="5" t="s">
        <v>10</v>
      </c>
      <c r="B172" s="8">
        <v>1065</v>
      </c>
      <c r="C172" s="10">
        <v>1065</v>
      </c>
      <c r="D172" s="8">
        <v>0</v>
      </c>
      <c r="E172" s="7">
        <v>2130</v>
      </c>
    </row>
    <row r="173" spans="1:9" ht="15.75" x14ac:dyDescent="0.25">
      <c r="A173" s="5" t="s">
        <v>520</v>
      </c>
      <c r="B173" s="8">
        <v>1525</v>
      </c>
      <c r="C173" s="6">
        <v>1525</v>
      </c>
      <c r="D173" s="8">
        <v>0</v>
      </c>
      <c r="E173" s="7">
        <v>3050</v>
      </c>
    </row>
    <row r="174" spans="1:9" ht="15.75" x14ac:dyDescent="0.25">
      <c r="A174" s="5" t="s">
        <v>523</v>
      </c>
      <c r="B174" s="8">
        <v>125</v>
      </c>
      <c r="C174" s="6">
        <v>125</v>
      </c>
      <c r="D174" s="8">
        <v>0</v>
      </c>
      <c r="E174" s="7">
        <v>250</v>
      </c>
    </row>
    <row r="175" spans="1:9" ht="15.75" x14ac:dyDescent="0.25">
      <c r="A175" s="9" t="s">
        <v>13</v>
      </c>
      <c r="B175" s="7">
        <v>52726</v>
      </c>
      <c r="C175" s="7">
        <v>47726</v>
      </c>
      <c r="D175" s="7">
        <v>0</v>
      </c>
      <c r="E175" s="7">
        <v>100452</v>
      </c>
      <c r="G175" s="28" t="s">
        <v>90</v>
      </c>
      <c r="I175" s="28" t="s">
        <v>91</v>
      </c>
    </row>
    <row r="177" spans="1:9" ht="15.75" x14ac:dyDescent="0.25">
      <c r="A177" s="107" t="s">
        <v>397</v>
      </c>
      <c r="B177" s="108"/>
      <c r="C177" s="108"/>
      <c r="D177" s="108"/>
      <c r="E177" s="109"/>
    </row>
    <row r="178" spans="1:9" s="18" customFormat="1" ht="15.75" x14ac:dyDescent="0.25">
      <c r="A178" s="3" t="s">
        <v>23</v>
      </c>
      <c r="B178" s="3" t="s">
        <v>11</v>
      </c>
      <c r="C178" s="3" t="s">
        <v>12</v>
      </c>
      <c r="D178" s="3" t="s">
        <v>24</v>
      </c>
      <c r="E178" s="4" t="s">
        <v>50</v>
      </c>
    </row>
    <row r="179" spans="1:9" ht="15.75" x14ac:dyDescent="0.25">
      <c r="A179" s="5" t="s">
        <v>2</v>
      </c>
      <c r="B179" s="6">
        <v>5364</v>
      </c>
      <c r="C179" s="6">
        <v>5364</v>
      </c>
      <c r="D179" s="6">
        <v>0</v>
      </c>
      <c r="E179" s="7">
        <v>10728</v>
      </c>
    </row>
    <row r="180" spans="1:9" ht="15.75" x14ac:dyDescent="0.25">
      <c r="A180" s="5" t="s">
        <v>3</v>
      </c>
      <c r="B180" s="6">
        <v>702</v>
      </c>
      <c r="C180" s="6">
        <v>702</v>
      </c>
      <c r="D180" s="6">
        <v>0</v>
      </c>
      <c r="E180" s="7">
        <v>1404</v>
      </c>
    </row>
    <row r="181" spans="1:9" ht="15.75" x14ac:dyDescent="0.25">
      <c r="A181" s="5" t="s">
        <v>4</v>
      </c>
      <c r="B181" s="6">
        <v>11709</v>
      </c>
      <c r="C181" s="6">
        <v>11709</v>
      </c>
      <c r="D181" s="6">
        <v>0</v>
      </c>
      <c r="E181" s="7">
        <v>23418</v>
      </c>
    </row>
    <row r="182" spans="1:9" ht="15.75" x14ac:dyDescent="0.25">
      <c r="A182" s="5" t="s">
        <v>5</v>
      </c>
      <c r="B182" s="8">
        <v>500</v>
      </c>
      <c r="C182" s="6">
        <v>500</v>
      </c>
      <c r="D182" s="8">
        <v>0</v>
      </c>
      <c r="E182" s="7">
        <v>1000</v>
      </c>
    </row>
    <row r="183" spans="1:9" ht="15.75" x14ac:dyDescent="0.25">
      <c r="A183" s="5" t="s">
        <v>257</v>
      </c>
      <c r="B183" s="8">
        <v>300</v>
      </c>
      <c r="C183" s="8">
        <v>300</v>
      </c>
      <c r="D183" s="8">
        <v>0</v>
      </c>
      <c r="E183" s="7">
        <v>600</v>
      </c>
    </row>
    <row r="184" spans="1:9" ht="15.75" x14ac:dyDescent="0.25">
      <c r="A184" s="5" t="s">
        <v>40</v>
      </c>
      <c r="B184" s="8">
        <v>600</v>
      </c>
      <c r="C184" s="8">
        <v>600</v>
      </c>
      <c r="D184" s="8">
        <v>0</v>
      </c>
      <c r="E184" s="7">
        <v>1200</v>
      </c>
    </row>
    <row r="185" spans="1:9" ht="15.75" x14ac:dyDescent="0.25">
      <c r="A185" s="5" t="s">
        <v>49</v>
      </c>
      <c r="B185" s="8">
        <v>5000</v>
      </c>
      <c r="C185" s="8">
        <v>0</v>
      </c>
      <c r="D185" s="8">
        <v>0</v>
      </c>
      <c r="E185" s="7">
        <v>5000</v>
      </c>
    </row>
    <row r="186" spans="1:9" ht="15.75" x14ac:dyDescent="0.25">
      <c r="A186" s="5" t="s">
        <v>467</v>
      </c>
      <c r="B186" s="10">
        <v>4260</v>
      </c>
      <c r="C186" s="10">
        <v>4260</v>
      </c>
      <c r="D186" s="10">
        <v>0</v>
      </c>
      <c r="E186" s="7">
        <v>8520</v>
      </c>
    </row>
    <row r="187" spans="1:9" ht="15.75" x14ac:dyDescent="0.25">
      <c r="A187" s="5" t="s">
        <v>465</v>
      </c>
      <c r="B187" s="10">
        <v>3113</v>
      </c>
      <c r="C187" s="10">
        <v>3113</v>
      </c>
      <c r="D187" s="10">
        <v>0</v>
      </c>
      <c r="E187" s="7">
        <v>6226</v>
      </c>
    </row>
    <row r="188" spans="1:9" ht="15.75" x14ac:dyDescent="0.25">
      <c r="A188" s="5" t="s">
        <v>9</v>
      </c>
      <c r="B188" s="8">
        <v>670</v>
      </c>
      <c r="C188" s="10">
        <v>670</v>
      </c>
      <c r="D188" s="8">
        <v>0</v>
      </c>
      <c r="E188" s="7">
        <v>1340</v>
      </c>
    </row>
    <row r="189" spans="1:9" ht="15.75" x14ac:dyDescent="0.25">
      <c r="A189" s="5" t="s">
        <v>10</v>
      </c>
      <c r="B189" s="8">
        <v>1065</v>
      </c>
      <c r="C189" s="10">
        <v>1065</v>
      </c>
      <c r="D189" s="8">
        <v>0</v>
      </c>
      <c r="E189" s="7">
        <v>2130</v>
      </c>
    </row>
    <row r="190" spans="1:9" ht="15.75" x14ac:dyDescent="0.25">
      <c r="A190" s="5" t="s">
        <v>520</v>
      </c>
      <c r="B190" s="8">
        <v>1525</v>
      </c>
      <c r="C190" s="6">
        <v>1525</v>
      </c>
      <c r="D190" s="8">
        <v>0</v>
      </c>
      <c r="E190" s="7">
        <v>3050</v>
      </c>
    </row>
    <row r="191" spans="1:9" ht="15.75" x14ac:dyDescent="0.25">
      <c r="A191" s="5" t="s">
        <v>523</v>
      </c>
      <c r="B191" s="8">
        <v>125</v>
      </c>
      <c r="C191" s="6">
        <v>125</v>
      </c>
      <c r="D191" s="8">
        <v>0</v>
      </c>
      <c r="E191" s="7">
        <v>250</v>
      </c>
    </row>
    <row r="192" spans="1:9" ht="15.75" x14ac:dyDescent="0.25">
      <c r="A192" s="9" t="s">
        <v>13</v>
      </c>
      <c r="B192" s="7">
        <v>34933</v>
      </c>
      <c r="C192" s="7">
        <v>29933</v>
      </c>
      <c r="D192" s="7">
        <v>0</v>
      </c>
      <c r="E192" s="7">
        <v>64866</v>
      </c>
      <c r="G192" s="28" t="s">
        <v>90</v>
      </c>
      <c r="I192" s="28" t="s">
        <v>91</v>
      </c>
    </row>
    <row r="193" spans="1:5" ht="15.75" x14ac:dyDescent="0.25">
      <c r="A193" s="2"/>
      <c r="B193" s="2"/>
      <c r="C193" s="2"/>
      <c r="D193" s="2"/>
      <c r="E193" s="2"/>
    </row>
    <row r="194" spans="1:5" ht="15.75" x14ac:dyDescent="0.25">
      <c r="A194" s="107" t="s">
        <v>398</v>
      </c>
      <c r="B194" s="108"/>
      <c r="C194" s="108"/>
      <c r="D194" s="108"/>
      <c r="E194" s="109"/>
    </row>
    <row r="195" spans="1:5" s="18" customFormat="1" ht="15.75" x14ac:dyDescent="0.25">
      <c r="A195" s="3" t="s">
        <v>23</v>
      </c>
      <c r="B195" s="3" t="s">
        <v>11</v>
      </c>
      <c r="C195" s="3" t="s">
        <v>12</v>
      </c>
      <c r="D195" s="3" t="s">
        <v>24</v>
      </c>
      <c r="E195" s="4" t="s">
        <v>50</v>
      </c>
    </row>
    <row r="196" spans="1:5" ht="15.75" x14ac:dyDescent="0.25">
      <c r="A196" s="5" t="s">
        <v>2</v>
      </c>
      <c r="B196" s="6">
        <v>15012</v>
      </c>
      <c r="C196" s="6">
        <v>15012</v>
      </c>
      <c r="D196" s="6">
        <v>0</v>
      </c>
      <c r="E196" s="7">
        <v>30024</v>
      </c>
    </row>
    <row r="197" spans="1:5" ht="15.75" x14ac:dyDescent="0.25">
      <c r="A197" s="5" t="s">
        <v>3</v>
      </c>
      <c r="B197" s="6">
        <v>702</v>
      </c>
      <c r="C197" s="6">
        <v>702</v>
      </c>
      <c r="D197" s="6">
        <v>0</v>
      </c>
      <c r="E197" s="7">
        <v>1404</v>
      </c>
    </row>
    <row r="198" spans="1:5" ht="15.75" x14ac:dyDescent="0.25">
      <c r="A198" s="5" t="s">
        <v>4</v>
      </c>
      <c r="B198" s="6">
        <v>19539</v>
      </c>
      <c r="C198" s="6">
        <v>19539</v>
      </c>
      <c r="D198" s="6">
        <v>0</v>
      </c>
      <c r="E198" s="7">
        <v>39078</v>
      </c>
    </row>
    <row r="199" spans="1:5" ht="15.75" x14ac:dyDescent="0.25">
      <c r="A199" s="5" t="s">
        <v>5</v>
      </c>
      <c r="B199" s="8">
        <v>500</v>
      </c>
      <c r="C199" s="6">
        <v>500</v>
      </c>
      <c r="D199" s="8">
        <v>0</v>
      </c>
      <c r="E199" s="7">
        <v>1000</v>
      </c>
    </row>
    <row r="200" spans="1:5" ht="15.75" x14ac:dyDescent="0.25">
      <c r="A200" s="5" t="s">
        <v>257</v>
      </c>
      <c r="B200" s="8">
        <v>300</v>
      </c>
      <c r="C200" s="8">
        <v>300</v>
      </c>
      <c r="D200" s="8">
        <v>0</v>
      </c>
      <c r="E200" s="7">
        <v>600</v>
      </c>
    </row>
    <row r="201" spans="1:5" ht="15.75" x14ac:dyDescent="0.25">
      <c r="A201" s="5" t="s">
        <v>40</v>
      </c>
      <c r="B201" s="8">
        <v>600</v>
      </c>
      <c r="C201" s="8">
        <v>600</v>
      </c>
      <c r="D201" s="8">
        <v>0</v>
      </c>
      <c r="E201" s="7">
        <v>1200</v>
      </c>
    </row>
    <row r="202" spans="1:5" ht="15.75" x14ac:dyDescent="0.25">
      <c r="A202" s="5" t="s">
        <v>49</v>
      </c>
      <c r="B202" s="8">
        <v>5000</v>
      </c>
      <c r="C202" s="8">
        <v>0</v>
      </c>
      <c r="D202" s="8">
        <v>0</v>
      </c>
      <c r="E202" s="7">
        <v>5000</v>
      </c>
    </row>
    <row r="203" spans="1:5" ht="15.75" x14ac:dyDescent="0.25">
      <c r="A203" s="5" t="s">
        <v>467</v>
      </c>
      <c r="B203" s="10">
        <v>4260</v>
      </c>
      <c r="C203" s="10">
        <v>4260</v>
      </c>
      <c r="D203" s="10">
        <v>0</v>
      </c>
      <c r="E203" s="7">
        <v>8520</v>
      </c>
    </row>
    <row r="204" spans="1:5" ht="15.75" x14ac:dyDescent="0.25">
      <c r="A204" s="5" t="s">
        <v>465</v>
      </c>
      <c r="B204" s="10">
        <v>3113</v>
      </c>
      <c r="C204" s="10">
        <v>3113</v>
      </c>
      <c r="D204" s="10">
        <v>0</v>
      </c>
      <c r="E204" s="7">
        <v>6226</v>
      </c>
    </row>
    <row r="205" spans="1:5" ht="15.75" x14ac:dyDescent="0.25">
      <c r="A205" s="5" t="s">
        <v>9</v>
      </c>
      <c r="B205" s="8">
        <v>985</v>
      </c>
      <c r="C205" s="10">
        <v>985</v>
      </c>
      <c r="D205" s="8">
        <v>0</v>
      </c>
      <c r="E205" s="7">
        <v>1970</v>
      </c>
    </row>
    <row r="206" spans="1:5" ht="15.75" x14ac:dyDescent="0.25">
      <c r="A206" s="5" t="s">
        <v>10</v>
      </c>
      <c r="B206" s="8">
        <v>1065</v>
      </c>
      <c r="C206" s="10">
        <v>1065</v>
      </c>
      <c r="D206" s="8">
        <v>0</v>
      </c>
      <c r="E206" s="7">
        <v>2130</v>
      </c>
    </row>
    <row r="207" spans="1:5" ht="15.75" x14ac:dyDescent="0.25">
      <c r="A207" s="5" t="s">
        <v>520</v>
      </c>
      <c r="B207" s="8">
        <v>1525</v>
      </c>
      <c r="C207" s="6">
        <v>1525</v>
      </c>
      <c r="D207" s="8">
        <v>0</v>
      </c>
      <c r="E207" s="7">
        <v>3050</v>
      </c>
    </row>
    <row r="208" spans="1:5" ht="15.75" x14ac:dyDescent="0.25">
      <c r="A208" s="5" t="s">
        <v>523</v>
      </c>
      <c r="B208" s="8">
        <v>125</v>
      </c>
      <c r="C208" s="6">
        <v>125</v>
      </c>
      <c r="D208" s="8">
        <v>0</v>
      </c>
      <c r="E208" s="7">
        <v>250</v>
      </c>
    </row>
    <row r="209" spans="1:9" ht="15.75" x14ac:dyDescent="0.25">
      <c r="A209" s="9" t="s">
        <v>13</v>
      </c>
      <c r="B209" s="7">
        <v>52726</v>
      </c>
      <c r="C209" s="7">
        <v>47726</v>
      </c>
      <c r="D209" s="7">
        <v>0</v>
      </c>
      <c r="E209" s="7">
        <v>100452</v>
      </c>
      <c r="G209" s="28" t="s">
        <v>90</v>
      </c>
      <c r="I209" s="28" t="s">
        <v>91</v>
      </c>
    </row>
  </sheetData>
  <customSheetViews>
    <customSheetView guid="{192540F0-95A5-47AB-B54C-12D5A8A489AD}" topLeftCell="A172">
      <selection activeCell="G49" sqref="G49"/>
      <pageMargins left="0.7" right="0.7" top="0.75" bottom="0.75" header="0.3" footer="0.3"/>
      <pageSetup orientation="portrait" r:id="rId1"/>
    </customSheetView>
    <customSheetView guid="{1F88732F-769F-4D3B-B47D-59951782D8BB}" scale="85" topLeftCell="A10">
      <selection activeCell="A30" sqref="A30:E41"/>
      <pageMargins left="0.7" right="0.7" top="0.75" bottom="0.75" header="0.3" footer="0.3"/>
      <pageSetup orientation="portrait" r:id="rId2"/>
    </customSheetView>
    <customSheetView guid="{841B7462-7B18-417E-9A17-73CC12170E09}" topLeftCell="A121">
      <selection activeCell="I177" sqref="I177"/>
      <pageMargins left="0.7" right="0.7" top="0.75" bottom="0.75" header="0.3" footer="0.3"/>
      <pageSetup orientation="portrait" r:id="rId3"/>
    </customSheetView>
    <customSheetView guid="{65E50183-BEC1-4679-B5FC-4D41FEDF90A0}" topLeftCell="A169">
      <selection activeCell="B185" sqref="B185"/>
      <pageMargins left="0.7" right="0.7" top="0.75" bottom="0.75" header="0.3" footer="0.3"/>
      <pageSetup orientation="portrait" r:id="rId4"/>
    </customSheetView>
    <customSheetView guid="{BB321FB5-5E0B-4FAD-9594-7CF4D5BB83B5}">
      <selection activeCell="B188" sqref="B188"/>
      <pageMargins left="0.7" right="0.7" top="0.75" bottom="0.75" header="0.3" footer="0.3"/>
      <pageSetup orientation="portrait" r:id="rId5"/>
    </customSheetView>
    <customSheetView guid="{C73786C3-478A-4CE5-8C0B-7BD01F275A5F}" topLeftCell="A133">
      <selection activeCell="I31" sqref="I31"/>
      <pageMargins left="0.7" right="0.7" top="0.75" bottom="0.75" header="0.3" footer="0.3"/>
      <pageSetup orientation="portrait" r:id="rId6"/>
    </customSheetView>
    <customSheetView guid="{BE600D57-07AA-48F0-BFF6-21FA55CAECEE}" topLeftCell="A16">
      <selection activeCell="J22" sqref="J22"/>
      <pageMargins left="0.7" right="0.7" top="0.75" bottom="0.75" header="0.3" footer="0.3"/>
      <pageSetup orientation="portrait" r:id="rId7"/>
    </customSheetView>
    <customSheetView guid="{7859B5AF-9028-4FC3-8EBD-043CDBEB3894}" topLeftCell="A172">
      <selection activeCell="G49" sqref="G49"/>
      <pageMargins left="0.7" right="0.7" top="0.75" bottom="0.75" header="0.3" footer="0.3"/>
      <pageSetup orientation="portrait" r:id="rId8"/>
    </customSheetView>
  </customSheetViews>
  <hyperlinks>
    <hyperlink ref="G30" location="'Medicine MD'!A1" display="Return to Top" xr:uid="{00000000-0004-0000-0E00-00000C000000}"/>
    <hyperlink ref="I30" location="Menu!A1" display="Return to Main Menu for All Campuses and Programs" xr:uid="{00000000-0004-0000-0E00-00000D000000}"/>
    <hyperlink ref="G45" location="'Medicine MD'!A1" display="Return to Top" xr:uid="{00000000-0004-0000-0E00-00000E000000}"/>
    <hyperlink ref="I45" location="Menu!A1" display="Return to Main Menu for All Campuses and Programs" xr:uid="{00000000-0004-0000-0E00-00000F000000}"/>
    <hyperlink ref="G61" location="'Medicine MD'!A1" display="Return to Top" xr:uid="{00000000-0004-0000-0E00-000010000000}"/>
    <hyperlink ref="I61" location="Menu!A1" display="Return to Main Menu for All Campuses and Programs" xr:uid="{00000000-0004-0000-0E00-000011000000}"/>
    <hyperlink ref="G77" location="'Medicine MD'!A1" display="Return to Top" xr:uid="{00000000-0004-0000-0E00-000012000000}"/>
    <hyperlink ref="I77" location="Menu!A1" display="Return to Main Menu for All Campuses and Programs" xr:uid="{00000000-0004-0000-0E00-000013000000}"/>
    <hyperlink ref="G93" location="'Medicine MD'!A1" display="Return to Top" xr:uid="{00000000-0004-0000-0E00-000014000000}"/>
    <hyperlink ref="I93" location="Menu!A1" display="Return to Main Menu for All Campuses and Programs" xr:uid="{00000000-0004-0000-0E00-000015000000}"/>
    <hyperlink ref="G109" location="'Medicine MD'!A1" display="Return to Top" xr:uid="{00000000-0004-0000-0E00-000016000000}"/>
    <hyperlink ref="I109" location="Menu!A1" display="Return to Main Menu for All Campuses and Programs" xr:uid="{00000000-0004-0000-0E00-000017000000}"/>
    <hyperlink ref="G125" location="'Medicine MD'!A1" display="Return to Top" xr:uid="{00000000-0004-0000-0E00-000018000000}"/>
    <hyperlink ref="I125" location="Menu!A1" display="Return to Main Menu for All Campuses and Programs" xr:uid="{00000000-0004-0000-0E00-000019000000}"/>
    <hyperlink ref="G141" location="'Medicine MD'!A1" display="Return to Top" xr:uid="{00000000-0004-0000-0E00-00001A000000}"/>
    <hyperlink ref="I141" location="Menu!A1" display="Return to Main Menu for All Campuses and Programs" xr:uid="{00000000-0004-0000-0E00-00001B000000}"/>
    <hyperlink ref="G158" location="'Medicine MD'!A1" display="Return to Top" xr:uid="{00000000-0004-0000-0E00-00001C000000}"/>
    <hyperlink ref="I158" location="Menu!A1" display="Return to Main Menu for All Campuses and Programs" xr:uid="{00000000-0004-0000-0E00-00001D000000}"/>
    <hyperlink ref="G175" location="'Medicine MD'!A1" display="Return to Top" xr:uid="{00000000-0004-0000-0E00-00001E000000}"/>
    <hyperlink ref="I175" location="Menu!A1" display="Return to Main Menu for All Campuses and Programs" xr:uid="{00000000-0004-0000-0E00-00001F000000}"/>
    <hyperlink ref="G209" location="'Medicine MD'!A1" display="Return to Top" xr:uid="{00000000-0004-0000-0E00-000022000000}"/>
    <hyperlink ref="I209" location="Menu!A1" display="Return to Main Menu for All Campuses and Programs" xr:uid="{00000000-0004-0000-0E00-000023000000}"/>
    <hyperlink ref="A5" location="'Medicine MD'!A43" display="Click here for the Estimated Cost for a Second Year Resident of WV (Off-Campus)" xr:uid="{D2A54AB9-ED97-4D45-B2A8-7F9E02FAF4D8}"/>
    <hyperlink ref="A6" location="'Medicine MD'!A55" display="Click here for the Estimated Cost for a Second Year Non-Resident (Off-Campus)" xr:uid="{95A8AD9E-13CE-4F3C-86C9-F50F108A82E7}"/>
    <hyperlink ref="A7" location="'Medicine MD'!A68" display="Click here for the Estimated Cost for a Third Year Resident Morgantown Campus (Off-Campus)" xr:uid="{76474BC8-F95B-4C27-A682-AB7DE9F13A90}"/>
    <hyperlink ref="A8" location="'Medicine MD'!A82" display="Click here for the Estimated Cost for a Third Year Non-Resident Morgantown Campus (Off-Campus)" xr:uid="{C9D7E5D2-7BD9-4AFF-A472-A05370E03648}"/>
    <hyperlink ref="A4" location="'Medicine MD'!A30" display="Click here for the Estimated Cost for a First Year Non-Resident (Off-Campus)" xr:uid="{A2A52491-F4DD-4D0C-9EE1-C6E4AF5E5AB7}"/>
    <hyperlink ref="A3" location="'Medicine MD'!A17" display="Click here for the Estimated Cost for a First Year Resident of WV (Off-Campus)" xr:uid="{EEE25367-A948-466A-8B4B-52A1839B5F12}"/>
    <hyperlink ref="A13" location="'Medicine MD'!A152" display="Click here for the Estimated Cost for a Fourth Year Resident Eastern &amp; Charleston Campuses (Off-Campus)" xr:uid="{C76D9752-BED2-4223-BC14-C9D047BD1BF8}"/>
    <hyperlink ref="A14" location="'Medicine MD'!A166" display="Click here for the Estimated Cost for a Fourth Year Non-Resident Eastern &amp; Charleston Campuses (Off-Campus)" xr:uid="{3E15C260-01CA-46C7-8950-08C836612FAD}"/>
    <hyperlink ref="A10" location="'Medicine MD'!A110" display="Click here for the Estimated Cost for a Third Year Non-Resident Eastern &amp; Charleston Campuses (Off-Campus)" xr:uid="{6CDF7141-B521-4185-AF25-4521D41D7ED0}"/>
    <hyperlink ref="A9" location="'Medicine MD'!A96" display="Click here for the Estimated Cost for a Third Year Resident Eastern &amp; Charleston Campuses (Off-Campus)" xr:uid="{790D0CAE-AA92-4343-B120-113B414AA7D4}"/>
    <hyperlink ref="A11" location="'Medicine MD'!A124" display="Click here for the Estimated Cost for a Fourth Year Resident Morgantown Campus (Off-Campus)" xr:uid="{FCCB0440-68F0-4CAD-9AF7-BEF9416DD537}"/>
    <hyperlink ref="A12" location="'Medicine MD'!A138" display="Click here for the Estimated Cost for a Fourth Year Non-Resident Morgantown Campus (Off-Campus)" xr:uid="{24E48C6E-6DD9-4EF5-8484-A0C0C557BEEF}"/>
    <hyperlink ref="I192" location="Menu!A1" display="Return to Main Menu for All Campuses and Programs" xr:uid="{00000000-0004-0000-0E00-000021000000}"/>
    <hyperlink ref="G192" location="'Medicine MD'!A1" display="Return to Top" xr:uid="{00000000-0004-0000-0E00-000020000000}"/>
  </hyperlinks>
  <pageMargins left="0.7" right="0.7" top="0.75" bottom="0.75" header="0.3" footer="0.3"/>
  <pageSetup orientation="portrait" r:id="rId9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97F6D-74BF-4066-B9AB-1DC3DA0DECAA}">
  <sheetPr>
    <tabColor rgb="FF00B0F0"/>
  </sheetPr>
  <dimension ref="A1:D12"/>
  <sheetViews>
    <sheetView workbookViewId="0">
      <selection activeCell="B19" sqref="B19"/>
    </sheetView>
  </sheetViews>
  <sheetFormatPr defaultRowHeight="15" x14ac:dyDescent="0.25"/>
  <cols>
    <col min="1" max="1" width="45.85546875" customWidth="1"/>
    <col min="2" max="2" width="16.85546875" customWidth="1"/>
    <col min="3" max="3" width="20.7109375" customWidth="1"/>
    <col min="4" max="4" width="22.140625" customWidth="1"/>
  </cols>
  <sheetData>
    <row r="1" spans="1:4" ht="15.75" x14ac:dyDescent="0.25">
      <c r="A1" s="78"/>
      <c r="B1" s="78"/>
      <c r="C1" s="78"/>
      <c r="D1" s="78"/>
    </row>
    <row r="2" spans="1:4" ht="15.75" x14ac:dyDescent="0.25">
      <c r="A2" s="79"/>
      <c r="B2" s="79"/>
      <c r="C2" s="79"/>
      <c r="D2" s="80"/>
    </row>
    <row r="3" spans="1:4" ht="15.75" x14ac:dyDescent="0.25">
      <c r="A3" s="81"/>
      <c r="B3" s="82"/>
      <c r="C3" s="82"/>
      <c r="D3" s="33"/>
    </row>
    <row r="4" spans="1:4" ht="15.75" x14ac:dyDescent="0.25">
      <c r="A4" s="81"/>
      <c r="B4" s="82"/>
      <c r="C4" s="82"/>
      <c r="D4" s="33"/>
    </row>
    <row r="5" spans="1:4" ht="15.75" x14ac:dyDescent="0.25">
      <c r="A5" s="81"/>
      <c r="B5" s="82"/>
      <c r="C5" s="82"/>
      <c r="D5" s="33"/>
    </row>
    <row r="6" spans="1:4" ht="15.75" x14ac:dyDescent="0.25">
      <c r="A6" s="81"/>
      <c r="B6" s="83"/>
      <c r="C6" s="83"/>
      <c r="D6" s="33"/>
    </row>
    <row r="7" spans="1:4" ht="15.75" x14ac:dyDescent="0.25">
      <c r="A7" s="81"/>
      <c r="B7" s="83"/>
      <c r="C7" s="83"/>
      <c r="D7" s="33"/>
    </row>
    <row r="8" spans="1:4" ht="15.75" x14ac:dyDescent="0.25">
      <c r="A8" s="81"/>
      <c r="B8" s="84"/>
      <c r="C8" s="84"/>
      <c r="D8" s="33"/>
    </row>
    <row r="9" spans="1:4" ht="15.75" x14ac:dyDescent="0.25">
      <c r="A9" s="81"/>
      <c r="B9" s="84"/>
      <c r="C9" s="84"/>
      <c r="D9" s="33"/>
    </row>
    <row r="10" spans="1:4" ht="15.75" x14ac:dyDescent="0.25">
      <c r="A10" s="81"/>
      <c r="B10" s="83"/>
      <c r="C10" s="83"/>
      <c r="D10" s="33"/>
    </row>
    <row r="11" spans="1:4" ht="15.75" x14ac:dyDescent="0.25">
      <c r="A11" s="81"/>
      <c r="B11" s="83"/>
      <c r="C11" s="83"/>
      <c r="D11" s="33"/>
    </row>
    <row r="12" spans="1:4" ht="15.75" x14ac:dyDescent="0.25">
      <c r="A12" s="19"/>
      <c r="B12" s="33"/>
      <c r="C12" s="33"/>
      <c r="D12" s="33"/>
    </row>
  </sheetData>
  <customSheetViews>
    <customSheetView guid="{192540F0-95A5-47AB-B54C-12D5A8A489AD}" state="hidden">
      <selection activeCell="B19" sqref="B19"/>
      <pageMargins left="0.7" right="0.7" top="0.75" bottom="0.75" header="0.3" footer="0.3"/>
    </customSheetView>
    <customSheetView guid="{1F88732F-769F-4D3B-B47D-59951782D8BB}">
      <selection activeCell="B19" sqref="B19"/>
      <pageMargins left="0.7" right="0.7" top="0.75" bottom="0.75" header="0.3" footer="0.3"/>
    </customSheetView>
    <customSheetView guid="{7859B5AF-9028-4FC3-8EBD-043CDBEB3894}" state="hidden">
      <selection activeCell="B19" sqref="B1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H326"/>
  <sheetViews>
    <sheetView topLeftCell="A196" workbookViewId="0">
      <selection activeCell="G125" sqref="G125"/>
    </sheetView>
  </sheetViews>
  <sheetFormatPr defaultRowHeight="15" x14ac:dyDescent="0.25"/>
  <cols>
    <col min="1" max="1" width="24" bestFit="1" customWidth="1"/>
    <col min="2" max="2" width="17" customWidth="1"/>
    <col min="3" max="3" width="17" bestFit="1" customWidth="1"/>
    <col min="4" max="4" width="17" customWidth="1"/>
    <col min="5" max="5" width="2.7109375" customWidth="1"/>
    <col min="6" max="6" width="13.140625" bestFit="1" customWidth="1"/>
    <col min="7" max="7" width="2.7109375" customWidth="1"/>
    <col min="8" max="8" width="48.7109375" bestFit="1" customWidth="1"/>
  </cols>
  <sheetData>
    <row r="1" spans="1:1" ht="23.25" x14ac:dyDescent="0.35">
      <c r="A1" s="1" t="s">
        <v>120</v>
      </c>
    </row>
    <row r="2" spans="1:1" s="2" customFormat="1" ht="15.75" x14ac:dyDescent="0.25"/>
    <row r="3" spans="1:1" s="2" customFormat="1" ht="15.75" x14ac:dyDescent="0.25">
      <c r="A3" s="19" t="s">
        <v>89</v>
      </c>
    </row>
    <row r="4" spans="1:1" s="2" customFormat="1" ht="15.75" x14ac:dyDescent="0.25"/>
    <row r="5" spans="1:1" s="16" customFormat="1" ht="24.95" customHeight="1" x14ac:dyDescent="0.25">
      <c r="A5" s="40" t="s">
        <v>158</v>
      </c>
    </row>
    <row r="6" spans="1:1" s="16" customFormat="1" ht="24.95" customHeight="1" x14ac:dyDescent="0.25">
      <c r="A6" s="40" t="s">
        <v>159</v>
      </c>
    </row>
    <row r="7" spans="1:1" s="16" customFormat="1" ht="24.95" customHeight="1" x14ac:dyDescent="0.25">
      <c r="A7" s="40" t="s">
        <v>160</v>
      </c>
    </row>
    <row r="8" spans="1:1" s="16" customFormat="1" ht="24.95" customHeight="1" x14ac:dyDescent="0.25">
      <c r="A8" s="40" t="s">
        <v>161</v>
      </c>
    </row>
    <row r="9" spans="1:1" s="16" customFormat="1" ht="24.95" customHeight="1" x14ac:dyDescent="0.25">
      <c r="A9" s="40" t="s">
        <v>162</v>
      </c>
    </row>
    <row r="10" spans="1:1" s="16" customFormat="1" ht="24.95" customHeight="1" x14ac:dyDescent="0.25">
      <c r="A10" s="40" t="s">
        <v>163</v>
      </c>
    </row>
    <row r="11" spans="1:1" s="16" customFormat="1" ht="24.95" customHeight="1" x14ac:dyDescent="0.25">
      <c r="A11" s="40" t="s">
        <v>164</v>
      </c>
    </row>
    <row r="12" spans="1:1" s="16" customFormat="1" ht="24.95" customHeight="1" x14ac:dyDescent="0.25">
      <c r="A12" s="40" t="s">
        <v>165</v>
      </c>
    </row>
    <row r="13" spans="1:1" s="16" customFormat="1" ht="24.95" customHeight="1" x14ac:dyDescent="0.25">
      <c r="A13" s="40" t="s">
        <v>166</v>
      </c>
    </row>
    <row r="14" spans="1:1" s="16" customFormat="1" ht="24.95" customHeight="1" x14ac:dyDescent="0.25">
      <c r="A14" s="40" t="s">
        <v>167</v>
      </c>
    </row>
    <row r="15" spans="1:1" s="16" customFormat="1" ht="24.95" customHeight="1" x14ac:dyDescent="0.25">
      <c r="A15" s="40" t="s">
        <v>168</v>
      </c>
    </row>
    <row r="16" spans="1:1" s="16" customFormat="1" ht="24.95" customHeight="1" x14ac:dyDescent="0.25">
      <c r="A16" s="40" t="s">
        <v>169</v>
      </c>
    </row>
    <row r="17" spans="1:8" s="16" customFormat="1" ht="24.95" customHeight="1" x14ac:dyDescent="0.25">
      <c r="A17" s="40" t="s">
        <v>170</v>
      </c>
    </row>
    <row r="18" spans="1:8" s="16" customFormat="1" ht="24.95" customHeight="1" x14ac:dyDescent="0.25">
      <c r="A18" s="40" t="s">
        <v>171</v>
      </c>
    </row>
    <row r="19" spans="1:8" s="16" customFormat="1" ht="24.95" customHeight="1" x14ac:dyDescent="0.25">
      <c r="A19" s="40" t="s">
        <v>172</v>
      </c>
    </row>
    <row r="20" spans="1:8" s="16" customFormat="1" ht="24.95" customHeight="1" x14ac:dyDescent="0.25">
      <c r="A20" s="40" t="s">
        <v>173</v>
      </c>
    </row>
    <row r="21" spans="1:8" s="2" customFormat="1" ht="15.75" x14ac:dyDescent="0.25"/>
    <row r="22" spans="1:8" s="13" customFormat="1" ht="18.95" customHeight="1" x14ac:dyDescent="0.25">
      <c r="A22" s="190" t="s">
        <v>30</v>
      </c>
      <c r="B22" s="191"/>
      <c r="C22" s="191"/>
      <c r="D22" s="192"/>
      <c r="F22" s="13">
        <v>8651</v>
      </c>
    </row>
    <row r="23" spans="1:8" s="2" customFormat="1" ht="15.75" x14ac:dyDescent="0.25">
      <c r="A23" s="3" t="s">
        <v>23</v>
      </c>
      <c r="B23" s="3" t="s">
        <v>11</v>
      </c>
      <c r="C23" s="3" t="s">
        <v>12</v>
      </c>
      <c r="D23" s="4" t="s">
        <v>50</v>
      </c>
    </row>
    <row r="24" spans="1:8" s="2" customFormat="1" ht="15.75" x14ac:dyDescent="0.25">
      <c r="A24" s="5" t="s">
        <v>2</v>
      </c>
      <c r="B24" s="6">
        <v>3888</v>
      </c>
      <c r="C24" s="6">
        <v>3888</v>
      </c>
      <c r="D24" s="7">
        <f t="shared" ref="D24:D31" si="0">SUM(B24:C24)</f>
        <v>7776</v>
      </c>
    </row>
    <row r="25" spans="1:8" s="2" customFormat="1" ht="15.75" x14ac:dyDescent="0.25">
      <c r="A25" s="5" t="s">
        <v>3</v>
      </c>
      <c r="B25" s="6">
        <v>684</v>
      </c>
      <c r="C25" s="6">
        <v>684</v>
      </c>
      <c r="D25" s="7">
        <f t="shared" si="0"/>
        <v>1368</v>
      </c>
    </row>
    <row r="26" spans="1:8" s="2" customFormat="1" ht="15.75" x14ac:dyDescent="0.25">
      <c r="A26" s="5" t="s">
        <v>4</v>
      </c>
      <c r="B26" s="6">
        <v>1404</v>
      </c>
      <c r="C26" s="6">
        <v>1404</v>
      </c>
      <c r="D26" s="7">
        <f t="shared" si="0"/>
        <v>2808</v>
      </c>
    </row>
    <row r="27" spans="1:8" s="2" customFormat="1" ht="15.75" x14ac:dyDescent="0.25">
      <c r="A27" s="42" t="s">
        <v>5</v>
      </c>
      <c r="B27" s="43">
        <v>600</v>
      </c>
      <c r="C27" s="43">
        <v>600</v>
      </c>
      <c r="D27" s="44">
        <f t="shared" si="0"/>
        <v>1200</v>
      </c>
    </row>
    <row r="28" spans="1:8" s="2" customFormat="1" ht="15.75" x14ac:dyDescent="0.25">
      <c r="A28" s="42" t="s">
        <v>7</v>
      </c>
      <c r="B28" s="43">
        <v>2915</v>
      </c>
      <c r="C28" s="43">
        <v>2915</v>
      </c>
      <c r="D28" s="44">
        <f t="shared" si="0"/>
        <v>5830</v>
      </c>
    </row>
    <row r="29" spans="1:8" s="2" customFormat="1" ht="15.75" x14ac:dyDescent="0.25">
      <c r="A29" s="42" t="s">
        <v>8</v>
      </c>
      <c r="B29" s="43">
        <v>1375</v>
      </c>
      <c r="C29" s="43">
        <v>1375</v>
      </c>
      <c r="D29" s="44">
        <f t="shared" si="0"/>
        <v>2750</v>
      </c>
    </row>
    <row r="30" spans="1:8" s="2" customFormat="1" ht="15.75" x14ac:dyDescent="0.25">
      <c r="A30" s="42" t="s">
        <v>9</v>
      </c>
      <c r="B30" s="43">
        <v>525</v>
      </c>
      <c r="C30" s="43">
        <v>525</v>
      </c>
      <c r="D30" s="44">
        <f t="shared" si="0"/>
        <v>1050</v>
      </c>
    </row>
    <row r="31" spans="1:8" s="2" customFormat="1" ht="15.75" x14ac:dyDescent="0.25">
      <c r="A31" s="42" t="s">
        <v>10</v>
      </c>
      <c r="B31" s="43">
        <v>850</v>
      </c>
      <c r="C31" s="43">
        <v>850</v>
      </c>
      <c r="D31" s="44">
        <f t="shared" si="0"/>
        <v>1700</v>
      </c>
    </row>
    <row r="32" spans="1:8" s="2" customFormat="1" ht="15.75" x14ac:dyDescent="0.25">
      <c r="A32" s="52" t="s">
        <v>13</v>
      </c>
      <c r="B32" s="7">
        <f>SUM(B24:B31)</f>
        <v>12241</v>
      </c>
      <c r="C32" s="7">
        <f>SUM(C24:C31)</f>
        <v>12241</v>
      </c>
      <c r="D32" s="7">
        <f>SUM(D24:D31)</f>
        <v>24482</v>
      </c>
      <c r="F32" s="28" t="s">
        <v>90</v>
      </c>
      <c r="H32" s="28" t="s">
        <v>91</v>
      </c>
    </row>
    <row r="33" spans="1:8" s="2" customFormat="1" ht="15.75" x14ac:dyDescent="0.25"/>
    <row r="34" spans="1:8" s="13" customFormat="1" ht="18.95" customHeight="1" x14ac:dyDescent="0.25">
      <c r="A34" s="186" t="s">
        <v>31</v>
      </c>
      <c r="B34" s="187"/>
      <c r="C34" s="187"/>
      <c r="D34" s="188"/>
      <c r="F34" s="13">
        <v>8651</v>
      </c>
    </row>
    <row r="35" spans="1:8" s="2" customFormat="1" ht="15.75" x14ac:dyDescent="0.25">
      <c r="A35" s="3" t="s">
        <v>23</v>
      </c>
      <c r="B35" s="3" t="s">
        <v>11</v>
      </c>
      <c r="C35" s="3" t="s">
        <v>12</v>
      </c>
      <c r="D35" s="4" t="s">
        <v>50</v>
      </c>
    </row>
    <row r="36" spans="1:8" s="2" customFormat="1" ht="15.75" x14ac:dyDescent="0.25">
      <c r="A36" s="5" t="s">
        <v>2</v>
      </c>
      <c r="B36" s="10">
        <v>12228</v>
      </c>
      <c r="C36" s="10">
        <v>12228</v>
      </c>
      <c r="D36" s="7">
        <f t="shared" ref="D36:D43" si="1">SUM(B36:C36)</f>
        <v>24456</v>
      </c>
    </row>
    <row r="37" spans="1:8" s="2" customFormat="1" ht="15.75" x14ac:dyDescent="0.25">
      <c r="A37" s="5" t="s">
        <v>3</v>
      </c>
      <c r="B37" s="10">
        <v>684</v>
      </c>
      <c r="C37" s="10">
        <v>684</v>
      </c>
      <c r="D37" s="7">
        <f t="shared" si="1"/>
        <v>1368</v>
      </c>
    </row>
    <row r="38" spans="1:8" s="2" customFormat="1" ht="15.75" x14ac:dyDescent="0.25">
      <c r="A38" s="5" t="s">
        <v>4</v>
      </c>
      <c r="B38" s="10">
        <v>1404</v>
      </c>
      <c r="C38" s="10">
        <v>1404</v>
      </c>
      <c r="D38" s="7">
        <f t="shared" si="1"/>
        <v>2808</v>
      </c>
    </row>
    <row r="39" spans="1:8" s="2" customFormat="1" ht="15.75" x14ac:dyDescent="0.25">
      <c r="A39" s="42" t="s">
        <v>5</v>
      </c>
      <c r="B39" s="45">
        <v>600</v>
      </c>
      <c r="C39" s="45">
        <v>600</v>
      </c>
      <c r="D39" s="44">
        <f t="shared" si="1"/>
        <v>1200</v>
      </c>
    </row>
    <row r="40" spans="1:8" s="2" customFormat="1" ht="15.75" x14ac:dyDescent="0.25">
      <c r="A40" s="42" t="s">
        <v>7</v>
      </c>
      <c r="B40" s="45">
        <v>2915</v>
      </c>
      <c r="C40" s="45">
        <v>2915</v>
      </c>
      <c r="D40" s="44">
        <f t="shared" si="1"/>
        <v>5830</v>
      </c>
    </row>
    <row r="41" spans="1:8" s="2" customFormat="1" ht="15.75" x14ac:dyDescent="0.25">
      <c r="A41" s="42" t="s">
        <v>8</v>
      </c>
      <c r="B41" s="45">
        <v>1375</v>
      </c>
      <c r="C41" s="45">
        <v>1375</v>
      </c>
      <c r="D41" s="44">
        <f t="shared" si="1"/>
        <v>2750</v>
      </c>
    </row>
    <row r="42" spans="1:8" s="2" customFormat="1" ht="15.75" x14ac:dyDescent="0.25">
      <c r="A42" s="42" t="s">
        <v>9</v>
      </c>
      <c r="B42" s="45">
        <v>775</v>
      </c>
      <c r="C42" s="45">
        <v>775</v>
      </c>
      <c r="D42" s="44">
        <f t="shared" si="1"/>
        <v>1550</v>
      </c>
    </row>
    <row r="43" spans="1:8" s="2" customFormat="1" ht="15.75" x14ac:dyDescent="0.25">
      <c r="A43" s="42" t="s">
        <v>10</v>
      </c>
      <c r="B43" s="45">
        <v>850</v>
      </c>
      <c r="C43" s="45">
        <v>850</v>
      </c>
      <c r="D43" s="44">
        <f t="shared" si="1"/>
        <v>1700</v>
      </c>
    </row>
    <row r="44" spans="1:8" s="2" customFormat="1" ht="15.75" x14ac:dyDescent="0.25">
      <c r="A44" s="52" t="s">
        <v>13</v>
      </c>
      <c r="B44" s="7">
        <f>SUM(B36:B43)</f>
        <v>20831</v>
      </c>
      <c r="C44" s="7">
        <f>SUM(C36:C43)</f>
        <v>20831</v>
      </c>
      <c r="D44" s="7">
        <f>SUM(D36:D43)</f>
        <v>41662</v>
      </c>
      <c r="F44" s="28" t="s">
        <v>90</v>
      </c>
      <c r="H44" s="28" t="s">
        <v>91</v>
      </c>
    </row>
    <row r="45" spans="1:8" s="2" customFormat="1" ht="15.75" x14ac:dyDescent="0.25"/>
    <row r="46" spans="1:8" s="13" customFormat="1" ht="18.95" customHeight="1" x14ac:dyDescent="0.25">
      <c r="A46" s="186" t="s">
        <v>32</v>
      </c>
      <c r="B46" s="187"/>
      <c r="C46" s="187"/>
      <c r="D46" s="188"/>
    </row>
    <row r="47" spans="1:8" s="2" customFormat="1" ht="15.75" x14ac:dyDescent="0.25">
      <c r="A47" s="3" t="s">
        <v>23</v>
      </c>
      <c r="B47" s="3" t="s">
        <v>11</v>
      </c>
      <c r="C47" s="3" t="s">
        <v>12</v>
      </c>
      <c r="D47" s="4" t="s">
        <v>50</v>
      </c>
    </row>
    <row r="48" spans="1:8" s="2" customFormat="1" ht="15.75" x14ac:dyDescent="0.25">
      <c r="A48" s="5" t="s">
        <v>2</v>
      </c>
      <c r="B48" s="6">
        <v>3888</v>
      </c>
      <c r="C48" s="6">
        <v>3888</v>
      </c>
      <c r="D48" s="7">
        <f>SUM(B48:C48)</f>
        <v>7776</v>
      </c>
    </row>
    <row r="49" spans="1:8" s="2" customFormat="1" ht="15.75" x14ac:dyDescent="0.25">
      <c r="A49" s="5" t="s">
        <v>3</v>
      </c>
      <c r="B49" s="6">
        <v>684</v>
      </c>
      <c r="C49" s="6">
        <v>684</v>
      </c>
      <c r="D49" s="7">
        <f t="shared" ref="D49:D56" si="2">SUM(B49:C49)</f>
        <v>1368</v>
      </c>
    </row>
    <row r="50" spans="1:8" s="2" customFormat="1" ht="15.75" x14ac:dyDescent="0.25">
      <c r="A50" s="5" t="s">
        <v>4</v>
      </c>
      <c r="B50" s="6">
        <v>1404</v>
      </c>
      <c r="C50" s="6">
        <v>1404</v>
      </c>
      <c r="D50" s="7">
        <f t="shared" si="2"/>
        <v>2808</v>
      </c>
    </row>
    <row r="51" spans="1:8" s="2" customFormat="1" ht="15.75" x14ac:dyDescent="0.25">
      <c r="A51" s="5" t="s">
        <v>16</v>
      </c>
      <c r="B51" s="10">
        <v>1779</v>
      </c>
      <c r="C51" s="10">
        <v>0</v>
      </c>
      <c r="D51" s="7">
        <f t="shared" si="2"/>
        <v>1779</v>
      </c>
    </row>
    <row r="52" spans="1:8" s="2" customFormat="1" ht="15.75" x14ac:dyDescent="0.25">
      <c r="A52" s="42" t="s">
        <v>5</v>
      </c>
      <c r="B52" s="45">
        <v>1279</v>
      </c>
      <c r="C52" s="45">
        <v>1279</v>
      </c>
      <c r="D52" s="44">
        <f t="shared" si="2"/>
        <v>2558</v>
      </c>
    </row>
    <row r="53" spans="1:8" s="2" customFormat="1" ht="15.75" x14ac:dyDescent="0.25">
      <c r="A53" s="42" t="s">
        <v>7</v>
      </c>
      <c r="B53" s="45">
        <v>2915</v>
      </c>
      <c r="C53" s="45">
        <v>2915</v>
      </c>
      <c r="D53" s="44">
        <f t="shared" si="2"/>
        <v>5830</v>
      </c>
    </row>
    <row r="54" spans="1:8" s="2" customFormat="1" ht="15.75" x14ac:dyDescent="0.25">
      <c r="A54" s="42" t="s">
        <v>8</v>
      </c>
      <c r="B54" s="45">
        <v>1375</v>
      </c>
      <c r="C54" s="45">
        <v>1375</v>
      </c>
      <c r="D54" s="44">
        <f t="shared" si="2"/>
        <v>2750</v>
      </c>
    </row>
    <row r="55" spans="1:8" s="2" customFormat="1" ht="15.75" x14ac:dyDescent="0.25">
      <c r="A55" s="42" t="s">
        <v>9</v>
      </c>
      <c r="B55" s="45">
        <v>525</v>
      </c>
      <c r="C55" s="45">
        <v>525</v>
      </c>
      <c r="D55" s="44">
        <f t="shared" si="2"/>
        <v>1050</v>
      </c>
    </row>
    <row r="56" spans="1:8" s="2" customFormat="1" ht="15.75" x14ac:dyDescent="0.25">
      <c r="A56" s="42" t="s">
        <v>10</v>
      </c>
      <c r="B56" s="45">
        <v>850</v>
      </c>
      <c r="C56" s="45">
        <v>850</v>
      </c>
      <c r="D56" s="44">
        <f t="shared" si="2"/>
        <v>1700</v>
      </c>
    </row>
    <row r="57" spans="1:8" s="2" customFormat="1" ht="15.75" x14ac:dyDescent="0.25">
      <c r="A57" s="9" t="s">
        <v>13</v>
      </c>
      <c r="B57" s="7">
        <f>SUM(B48:B56)</f>
        <v>14699</v>
      </c>
      <c r="C57" s="7">
        <f>SUM(C48:C56)</f>
        <v>12920</v>
      </c>
      <c r="D57" s="7">
        <f>SUM(D48:D56)</f>
        <v>27619</v>
      </c>
      <c r="F57" s="28" t="s">
        <v>90</v>
      </c>
      <c r="H57" s="28" t="s">
        <v>91</v>
      </c>
    </row>
    <row r="58" spans="1:8" s="2" customFormat="1" ht="15.75" x14ac:dyDescent="0.25"/>
    <row r="59" spans="1:8" s="13" customFormat="1" ht="18.95" customHeight="1" x14ac:dyDescent="0.25">
      <c r="A59" s="189" t="s">
        <v>33</v>
      </c>
      <c r="B59" s="189"/>
      <c r="C59" s="189"/>
      <c r="D59" s="189"/>
    </row>
    <row r="60" spans="1:8" s="2" customFormat="1" ht="15.75" x14ac:dyDescent="0.25">
      <c r="A60" s="3" t="s">
        <v>23</v>
      </c>
      <c r="B60" s="3" t="s">
        <v>11</v>
      </c>
      <c r="C60" s="3" t="s">
        <v>12</v>
      </c>
      <c r="D60" s="4" t="s">
        <v>50</v>
      </c>
    </row>
    <row r="61" spans="1:8" s="2" customFormat="1" ht="15.75" x14ac:dyDescent="0.25">
      <c r="A61" s="5" t="s">
        <v>2</v>
      </c>
      <c r="B61" s="10">
        <v>12228</v>
      </c>
      <c r="C61" s="10">
        <v>12228</v>
      </c>
      <c r="D61" s="7">
        <f t="shared" ref="D61:D69" si="3">SUM(B61:C61)</f>
        <v>24456</v>
      </c>
    </row>
    <row r="62" spans="1:8" s="2" customFormat="1" ht="15.75" x14ac:dyDescent="0.25">
      <c r="A62" s="5" t="s">
        <v>3</v>
      </c>
      <c r="B62" s="10">
        <v>684</v>
      </c>
      <c r="C62" s="10">
        <v>684</v>
      </c>
      <c r="D62" s="7">
        <f t="shared" si="3"/>
        <v>1368</v>
      </c>
    </row>
    <row r="63" spans="1:8" s="2" customFormat="1" ht="15.75" x14ac:dyDescent="0.25">
      <c r="A63" s="5" t="s">
        <v>4</v>
      </c>
      <c r="B63" s="10">
        <v>1404</v>
      </c>
      <c r="C63" s="10">
        <v>1404</v>
      </c>
      <c r="D63" s="7">
        <f t="shared" si="3"/>
        <v>2808</v>
      </c>
    </row>
    <row r="64" spans="1:8" s="2" customFormat="1" ht="15.75" x14ac:dyDescent="0.25">
      <c r="A64" s="5" t="s">
        <v>16</v>
      </c>
      <c r="B64" s="10">
        <v>1779</v>
      </c>
      <c r="C64" s="10">
        <v>0</v>
      </c>
      <c r="D64" s="7">
        <f t="shared" si="3"/>
        <v>1779</v>
      </c>
    </row>
    <row r="65" spans="1:8" s="2" customFormat="1" ht="15.75" x14ac:dyDescent="0.25">
      <c r="A65" s="42" t="s">
        <v>5</v>
      </c>
      <c r="B65" s="45">
        <v>1279</v>
      </c>
      <c r="C65" s="45">
        <v>1279</v>
      </c>
      <c r="D65" s="44">
        <f t="shared" si="3"/>
        <v>2558</v>
      </c>
    </row>
    <row r="66" spans="1:8" s="2" customFormat="1" ht="15.75" x14ac:dyDescent="0.25">
      <c r="A66" s="42" t="s">
        <v>7</v>
      </c>
      <c r="B66" s="45">
        <v>2915</v>
      </c>
      <c r="C66" s="45">
        <v>2915</v>
      </c>
      <c r="D66" s="44">
        <f t="shared" si="3"/>
        <v>5830</v>
      </c>
    </row>
    <row r="67" spans="1:8" s="2" customFormat="1" ht="15.75" x14ac:dyDescent="0.25">
      <c r="A67" s="42" t="s">
        <v>8</v>
      </c>
      <c r="B67" s="45">
        <v>1375</v>
      </c>
      <c r="C67" s="45">
        <v>1375</v>
      </c>
      <c r="D67" s="44">
        <f t="shared" si="3"/>
        <v>2750</v>
      </c>
    </row>
    <row r="68" spans="1:8" s="2" customFormat="1" ht="15.75" x14ac:dyDescent="0.25">
      <c r="A68" s="42" t="s">
        <v>9</v>
      </c>
      <c r="B68" s="45">
        <v>775</v>
      </c>
      <c r="C68" s="45">
        <v>775</v>
      </c>
      <c r="D68" s="44">
        <f t="shared" si="3"/>
        <v>1550</v>
      </c>
    </row>
    <row r="69" spans="1:8" s="2" customFormat="1" ht="15.75" x14ac:dyDescent="0.25">
      <c r="A69" s="42" t="s">
        <v>10</v>
      </c>
      <c r="B69" s="45">
        <v>850</v>
      </c>
      <c r="C69" s="45">
        <v>850</v>
      </c>
      <c r="D69" s="44">
        <f t="shared" si="3"/>
        <v>1700</v>
      </c>
    </row>
    <row r="70" spans="1:8" s="2" customFormat="1" ht="15.75" x14ac:dyDescent="0.25">
      <c r="A70" s="9" t="s">
        <v>13</v>
      </c>
      <c r="B70" s="7">
        <f>SUM(B61:B69)</f>
        <v>23289</v>
      </c>
      <c r="C70" s="7">
        <f>SUM(C61:C69)</f>
        <v>21510</v>
      </c>
      <c r="D70" s="7">
        <f>SUM(D61:D69)</f>
        <v>44799</v>
      </c>
      <c r="F70" s="28" t="s">
        <v>90</v>
      </c>
      <c r="H70" s="28" t="s">
        <v>91</v>
      </c>
    </row>
    <row r="71" spans="1:8" s="2" customFormat="1" ht="15.75" x14ac:dyDescent="0.25"/>
    <row r="72" spans="1:8" s="13" customFormat="1" ht="18.95" customHeight="1" x14ac:dyDescent="0.25">
      <c r="A72" s="186" t="s">
        <v>34</v>
      </c>
      <c r="B72" s="187"/>
      <c r="C72" s="187"/>
      <c r="D72" s="188"/>
    </row>
    <row r="73" spans="1:8" s="2" customFormat="1" ht="15.75" x14ac:dyDescent="0.25">
      <c r="A73" s="3" t="s">
        <v>23</v>
      </c>
      <c r="B73" s="3" t="s">
        <v>11</v>
      </c>
      <c r="C73" s="3" t="s">
        <v>12</v>
      </c>
      <c r="D73" s="4" t="s">
        <v>50</v>
      </c>
    </row>
    <row r="74" spans="1:8" s="2" customFormat="1" ht="15.75" x14ac:dyDescent="0.25">
      <c r="A74" s="5" t="s">
        <v>2</v>
      </c>
      <c r="B74" s="6"/>
      <c r="C74" s="6">
        <v>3888</v>
      </c>
      <c r="D74" s="7">
        <f t="shared" ref="D74:D81" si="4">SUM(B74:C74)</f>
        <v>3888</v>
      </c>
    </row>
    <row r="75" spans="1:8" s="2" customFormat="1" ht="15.75" x14ac:dyDescent="0.25">
      <c r="A75" s="5" t="s">
        <v>3</v>
      </c>
      <c r="B75" s="6"/>
      <c r="C75" s="6">
        <v>684</v>
      </c>
      <c r="D75" s="7">
        <f t="shared" si="4"/>
        <v>684</v>
      </c>
    </row>
    <row r="76" spans="1:8" s="2" customFormat="1" ht="15.75" x14ac:dyDescent="0.25">
      <c r="A76" s="5" t="s">
        <v>4</v>
      </c>
      <c r="B76" s="6"/>
      <c r="C76" s="6">
        <v>1404</v>
      </c>
      <c r="D76" s="7">
        <f t="shared" si="4"/>
        <v>1404</v>
      </c>
    </row>
    <row r="77" spans="1:8" s="2" customFormat="1" ht="15.75" x14ac:dyDescent="0.25">
      <c r="A77" s="5" t="s">
        <v>5</v>
      </c>
      <c r="B77" s="10"/>
      <c r="C77" s="45">
        <v>1279</v>
      </c>
      <c r="D77" s="7">
        <f t="shared" si="4"/>
        <v>1279</v>
      </c>
    </row>
    <row r="78" spans="1:8" s="2" customFormat="1" ht="15.75" x14ac:dyDescent="0.25">
      <c r="A78" s="5" t="s">
        <v>7</v>
      </c>
      <c r="B78" s="10"/>
      <c r="C78" s="45">
        <v>2915</v>
      </c>
      <c r="D78" s="7">
        <f t="shared" si="4"/>
        <v>2915</v>
      </c>
    </row>
    <row r="79" spans="1:8" s="2" customFormat="1" ht="15.75" x14ac:dyDescent="0.25">
      <c r="A79" s="5" t="s">
        <v>8</v>
      </c>
      <c r="B79" s="10"/>
      <c r="C79" s="45">
        <v>1375</v>
      </c>
      <c r="D79" s="7">
        <f t="shared" si="4"/>
        <v>1375</v>
      </c>
    </row>
    <row r="80" spans="1:8" s="2" customFormat="1" ht="15.75" x14ac:dyDescent="0.25">
      <c r="A80" s="5" t="s">
        <v>9</v>
      </c>
      <c r="B80" s="10"/>
      <c r="C80" s="45">
        <v>525</v>
      </c>
      <c r="D80" s="7">
        <f t="shared" si="4"/>
        <v>525</v>
      </c>
    </row>
    <row r="81" spans="1:8" s="2" customFormat="1" ht="15.75" x14ac:dyDescent="0.25">
      <c r="A81" s="5" t="s">
        <v>10</v>
      </c>
      <c r="B81" s="10"/>
      <c r="C81" s="45">
        <v>850</v>
      </c>
      <c r="D81" s="7">
        <f t="shared" si="4"/>
        <v>850</v>
      </c>
    </row>
    <row r="82" spans="1:8" s="2" customFormat="1" ht="15.75" x14ac:dyDescent="0.25">
      <c r="A82" s="9" t="s">
        <v>13</v>
      </c>
      <c r="B82" s="7">
        <f>SUM(B74:B81)</f>
        <v>0</v>
      </c>
      <c r="C82" s="7">
        <f>SUM(C74:C81)</f>
        <v>12920</v>
      </c>
      <c r="D82" s="7">
        <f>SUM(D74:D81)</f>
        <v>12920</v>
      </c>
      <c r="F82" s="28" t="s">
        <v>90</v>
      </c>
      <c r="H82" s="28" t="s">
        <v>91</v>
      </c>
    </row>
    <row r="83" spans="1:8" s="2" customFormat="1" ht="15.75" x14ac:dyDescent="0.25"/>
    <row r="84" spans="1:8" s="13" customFormat="1" ht="18.95" customHeight="1" x14ac:dyDescent="0.25">
      <c r="A84" s="189" t="s">
        <v>35</v>
      </c>
      <c r="B84" s="189"/>
      <c r="C84" s="189"/>
      <c r="D84" s="189"/>
    </row>
    <row r="85" spans="1:8" s="2" customFormat="1" ht="15.75" x14ac:dyDescent="0.25">
      <c r="A85" s="3" t="s">
        <v>23</v>
      </c>
      <c r="B85" s="3" t="s">
        <v>11</v>
      </c>
      <c r="C85" s="3" t="s">
        <v>12</v>
      </c>
      <c r="D85" s="4" t="s">
        <v>50</v>
      </c>
    </row>
    <row r="86" spans="1:8" s="2" customFormat="1" ht="15.75" x14ac:dyDescent="0.25">
      <c r="A86" s="5" t="s">
        <v>2</v>
      </c>
      <c r="B86" s="10"/>
      <c r="C86" s="10">
        <v>12228</v>
      </c>
      <c r="D86" s="7">
        <f t="shared" ref="D86:D93" si="5">SUM(B86:C86)</f>
        <v>12228</v>
      </c>
    </row>
    <row r="87" spans="1:8" s="2" customFormat="1" ht="15.75" x14ac:dyDescent="0.25">
      <c r="A87" s="5" t="s">
        <v>3</v>
      </c>
      <c r="B87" s="10"/>
      <c r="C87" s="10">
        <v>684</v>
      </c>
      <c r="D87" s="7">
        <f t="shared" si="5"/>
        <v>684</v>
      </c>
    </row>
    <row r="88" spans="1:8" s="2" customFormat="1" ht="15.75" x14ac:dyDescent="0.25">
      <c r="A88" s="5" t="s">
        <v>4</v>
      </c>
      <c r="B88" s="10"/>
      <c r="C88" s="10">
        <v>1404</v>
      </c>
      <c r="D88" s="7">
        <f t="shared" si="5"/>
        <v>1404</v>
      </c>
    </row>
    <row r="89" spans="1:8" s="2" customFormat="1" ht="15.75" x14ac:dyDescent="0.25">
      <c r="A89" s="5" t="s">
        <v>5</v>
      </c>
      <c r="B89" s="10"/>
      <c r="C89" s="45">
        <v>1279</v>
      </c>
      <c r="D89" s="7">
        <f t="shared" si="5"/>
        <v>1279</v>
      </c>
    </row>
    <row r="90" spans="1:8" s="2" customFormat="1" ht="15.75" x14ac:dyDescent="0.25">
      <c r="A90" s="5" t="s">
        <v>7</v>
      </c>
      <c r="B90" s="10"/>
      <c r="C90" s="45">
        <v>2915</v>
      </c>
      <c r="D90" s="7">
        <f t="shared" si="5"/>
        <v>2915</v>
      </c>
    </row>
    <row r="91" spans="1:8" s="2" customFormat="1" ht="15.75" x14ac:dyDescent="0.25">
      <c r="A91" s="5" t="s">
        <v>8</v>
      </c>
      <c r="B91" s="10"/>
      <c r="C91" s="45">
        <v>1375</v>
      </c>
      <c r="D91" s="7">
        <f t="shared" si="5"/>
        <v>1375</v>
      </c>
    </row>
    <row r="92" spans="1:8" s="2" customFormat="1" ht="15.75" x14ac:dyDescent="0.25">
      <c r="A92" s="5" t="s">
        <v>9</v>
      </c>
      <c r="B92" s="10"/>
      <c r="C92" s="45">
        <v>775</v>
      </c>
      <c r="D92" s="7">
        <f t="shared" si="5"/>
        <v>775</v>
      </c>
    </row>
    <row r="93" spans="1:8" s="2" customFormat="1" ht="15.75" x14ac:dyDescent="0.25">
      <c r="A93" s="5" t="s">
        <v>10</v>
      </c>
      <c r="B93" s="10"/>
      <c r="C93" s="45">
        <v>850</v>
      </c>
      <c r="D93" s="7">
        <f t="shared" si="5"/>
        <v>850</v>
      </c>
    </row>
    <row r="94" spans="1:8" s="2" customFormat="1" ht="15.75" x14ac:dyDescent="0.25">
      <c r="A94" s="9" t="s">
        <v>13</v>
      </c>
      <c r="B94" s="7">
        <f>SUM(B86:B93)</f>
        <v>0</v>
      </c>
      <c r="C94" s="7">
        <f>SUM(C86:C93)</f>
        <v>21510</v>
      </c>
      <c r="D94" s="7">
        <f>SUM(D86:D93)</f>
        <v>21510</v>
      </c>
      <c r="F94" s="28" t="s">
        <v>90</v>
      </c>
      <c r="H94" s="28" t="s">
        <v>91</v>
      </c>
    </row>
    <row r="95" spans="1:8" s="2" customFormat="1" ht="15.75" x14ac:dyDescent="0.25"/>
    <row r="96" spans="1:8" s="13" customFormat="1" ht="18.95" customHeight="1" x14ac:dyDescent="0.25">
      <c r="A96" s="189" t="s">
        <v>36</v>
      </c>
      <c r="B96" s="189"/>
      <c r="C96" s="189"/>
      <c r="D96" s="189"/>
    </row>
    <row r="97" spans="1:8" s="2" customFormat="1" ht="15.75" x14ac:dyDescent="0.25">
      <c r="A97" s="3" t="s">
        <v>23</v>
      </c>
      <c r="B97" s="3" t="s">
        <v>11</v>
      </c>
      <c r="C97" s="3" t="s">
        <v>12</v>
      </c>
      <c r="D97" s="4" t="s">
        <v>50</v>
      </c>
    </row>
    <row r="98" spans="1:8" s="2" customFormat="1" ht="15.75" x14ac:dyDescent="0.25">
      <c r="A98" s="11" t="s">
        <v>2</v>
      </c>
      <c r="B98" s="6">
        <v>3888</v>
      </c>
      <c r="C98" s="6">
        <v>3888</v>
      </c>
      <c r="D98" s="7">
        <f t="shared" ref="D98:D105" si="6">SUM(B98:C98)</f>
        <v>7776</v>
      </c>
    </row>
    <row r="99" spans="1:8" s="2" customFormat="1" ht="15.75" x14ac:dyDescent="0.25">
      <c r="A99" s="11" t="s">
        <v>3</v>
      </c>
      <c r="B99" s="6">
        <v>684</v>
      </c>
      <c r="C99" s="6">
        <v>684</v>
      </c>
      <c r="D99" s="7">
        <f t="shared" si="6"/>
        <v>1368</v>
      </c>
    </row>
    <row r="100" spans="1:8" s="2" customFormat="1" ht="15.75" x14ac:dyDescent="0.25">
      <c r="A100" s="11" t="s">
        <v>4</v>
      </c>
      <c r="B100" s="6">
        <v>1404</v>
      </c>
      <c r="C100" s="6">
        <v>1404</v>
      </c>
      <c r="D100" s="7">
        <f t="shared" si="6"/>
        <v>2808</v>
      </c>
    </row>
    <row r="101" spans="1:8" s="2" customFormat="1" ht="15.75" x14ac:dyDescent="0.25">
      <c r="A101" s="46" t="s">
        <v>5</v>
      </c>
      <c r="B101" s="47">
        <v>600</v>
      </c>
      <c r="C101" s="47">
        <v>600</v>
      </c>
      <c r="D101" s="44">
        <f t="shared" si="6"/>
        <v>1200</v>
      </c>
    </row>
    <row r="102" spans="1:8" s="2" customFormat="1" ht="15.75" x14ac:dyDescent="0.25">
      <c r="A102" s="46" t="s">
        <v>7</v>
      </c>
      <c r="B102" s="45">
        <v>2915</v>
      </c>
      <c r="C102" s="45">
        <v>2915</v>
      </c>
      <c r="D102" s="44">
        <f t="shared" si="6"/>
        <v>5830</v>
      </c>
    </row>
    <row r="103" spans="1:8" s="2" customFormat="1" ht="15.75" x14ac:dyDescent="0.25">
      <c r="A103" s="46" t="s">
        <v>8</v>
      </c>
      <c r="B103" s="45">
        <v>1375</v>
      </c>
      <c r="C103" s="45">
        <v>1375</v>
      </c>
      <c r="D103" s="44">
        <f t="shared" si="6"/>
        <v>2750</v>
      </c>
    </row>
    <row r="104" spans="1:8" s="2" customFormat="1" ht="15.75" x14ac:dyDescent="0.25">
      <c r="A104" s="46" t="s">
        <v>9</v>
      </c>
      <c r="B104" s="47">
        <v>525</v>
      </c>
      <c r="C104" s="47">
        <v>525</v>
      </c>
      <c r="D104" s="44">
        <f t="shared" si="6"/>
        <v>1050</v>
      </c>
    </row>
    <row r="105" spans="1:8" s="2" customFormat="1" ht="15.75" x14ac:dyDescent="0.25">
      <c r="A105" s="46" t="s">
        <v>10</v>
      </c>
      <c r="B105" s="47">
        <v>850</v>
      </c>
      <c r="C105" s="47">
        <v>850</v>
      </c>
      <c r="D105" s="44">
        <f t="shared" si="6"/>
        <v>1700</v>
      </c>
    </row>
    <row r="106" spans="1:8" s="2" customFormat="1" ht="15.75" x14ac:dyDescent="0.25">
      <c r="A106" s="9" t="s">
        <v>13</v>
      </c>
      <c r="B106" s="7">
        <f>SUM(B98:B105)</f>
        <v>12241</v>
      </c>
      <c r="C106" s="7">
        <f>SUM(C98:C105)</f>
        <v>12241</v>
      </c>
      <c r="D106" s="7">
        <f>SUM(D98:D105)</f>
        <v>24482</v>
      </c>
      <c r="F106" s="28" t="s">
        <v>90</v>
      </c>
      <c r="H106" s="28" t="s">
        <v>91</v>
      </c>
    </row>
    <row r="107" spans="1:8" s="2" customFormat="1" ht="15.75" x14ac:dyDescent="0.25"/>
    <row r="108" spans="1:8" s="13" customFormat="1" ht="18.95" customHeight="1" x14ac:dyDescent="0.25">
      <c r="A108" s="189" t="s">
        <v>37</v>
      </c>
      <c r="B108" s="189"/>
      <c r="C108" s="189"/>
      <c r="D108" s="189"/>
    </row>
    <row r="109" spans="1:8" s="2" customFormat="1" ht="15.75" x14ac:dyDescent="0.25">
      <c r="A109" s="3" t="s">
        <v>23</v>
      </c>
      <c r="B109" s="3" t="s">
        <v>11</v>
      </c>
      <c r="C109" s="3" t="s">
        <v>12</v>
      </c>
      <c r="D109" s="4" t="s">
        <v>50</v>
      </c>
    </row>
    <row r="110" spans="1:8" s="2" customFormat="1" ht="15.75" x14ac:dyDescent="0.25">
      <c r="A110" s="11" t="s">
        <v>2</v>
      </c>
      <c r="B110" s="10">
        <v>12228</v>
      </c>
      <c r="C110" s="10">
        <v>12228</v>
      </c>
      <c r="D110" s="7">
        <f t="shared" ref="D110:D117" si="7">SUM(B110:C110)</f>
        <v>24456</v>
      </c>
    </row>
    <row r="111" spans="1:8" s="2" customFormat="1" ht="15.75" x14ac:dyDescent="0.25">
      <c r="A111" s="11" t="s">
        <v>3</v>
      </c>
      <c r="B111" s="10">
        <v>684</v>
      </c>
      <c r="C111" s="10">
        <v>684</v>
      </c>
      <c r="D111" s="7">
        <f t="shared" si="7"/>
        <v>1368</v>
      </c>
    </row>
    <row r="112" spans="1:8" s="2" customFormat="1" ht="15.75" x14ac:dyDescent="0.25">
      <c r="A112" s="11" t="s">
        <v>4</v>
      </c>
      <c r="B112" s="10">
        <v>1404</v>
      </c>
      <c r="C112" s="10">
        <v>1404</v>
      </c>
      <c r="D112" s="7">
        <f t="shared" si="7"/>
        <v>2808</v>
      </c>
    </row>
    <row r="113" spans="1:8" s="2" customFormat="1" ht="15.75" x14ac:dyDescent="0.25">
      <c r="A113" s="46" t="s">
        <v>5</v>
      </c>
      <c r="B113" s="48">
        <v>600</v>
      </c>
      <c r="C113" s="48">
        <v>600</v>
      </c>
      <c r="D113" s="44">
        <f t="shared" si="7"/>
        <v>1200</v>
      </c>
    </row>
    <row r="114" spans="1:8" s="2" customFormat="1" ht="15.75" x14ac:dyDescent="0.25">
      <c r="A114" s="46" t="s">
        <v>7</v>
      </c>
      <c r="B114" s="45">
        <v>2915</v>
      </c>
      <c r="C114" s="45">
        <v>2915</v>
      </c>
      <c r="D114" s="44">
        <f t="shared" si="7"/>
        <v>5830</v>
      </c>
    </row>
    <row r="115" spans="1:8" s="2" customFormat="1" ht="15.75" x14ac:dyDescent="0.25">
      <c r="A115" s="46" t="s">
        <v>8</v>
      </c>
      <c r="B115" s="45">
        <v>1375</v>
      </c>
      <c r="C115" s="45">
        <v>1375</v>
      </c>
      <c r="D115" s="44">
        <f t="shared" si="7"/>
        <v>2750</v>
      </c>
    </row>
    <row r="116" spans="1:8" s="2" customFormat="1" ht="15.75" x14ac:dyDescent="0.25">
      <c r="A116" s="46" t="s">
        <v>9</v>
      </c>
      <c r="B116" s="47">
        <v>775</v>
      </c>
      <c r="C116" s="47">
        <v>775</v>
      </c>
      <c r="D116" s="44">
        <f t="shared" si="7"/>
        <v>1550</v>
      </c>
    </row>
    <row r="117" spans="1:8" s="2" customFormat="1" ht="15.75" x14ac:dyDescent="0.25">
      <c r="A117" s="46" t="s">
        <v>10</v>
      </c>
      <c r="B117" s="47">
        <v>850</v>
      </c>
      <c r="C117" s="47">
        <v>850</v>
      </c>
      <c r="D117" s="44">
        <f t="shared" si="7"/>
        <v>1700</v>
      </c>
    </row>
    <row r="118" spans="1:8" s="2" customFormat="1" ht="15.75" x14ac:dyDescent="0.25">
      <c r="A118" s="9" t="s">
        <v>13</v>
      </c>
      <c r="B118" s="7">
        <f>SUM(B110:B117)</f>
        <v>20831</v>
      </c>
      <c r="C118" s="7">
        <f>SUM(C110:C117)</f>
        <v>20831</v>
      </c>
      <c r="D118" s="7">
        <f>SUM(D110:D117)</f>
        <v>41662</v>
      </c>
      <c r="F118" s="28" t="s">
        <v>90</v>
      </c>
      <c r="H118" s="28" t="s">
        <v>91</v>
      </c>
    </row>
    <row r="119" spans="1:8" s="2" customFormat="1" ht="15.75" x14ac:dyDescent="0.25"/>
    <row r="120" spans="1:8" s="13" customFormat="1" ht="18.95" customHeight="1" x14ac:dyDescent="0.25">
      <c r="A120" s="189" t="s">
        <v>38</v>
      </c>
      <c r="B120" s="189"/>
      <c r="C120" s="189"/>
      <c r="D120" s="189"/>
    </row>
    <row r="121" spans="1:8" s="2" customFormat="1" ht="15.75" x14ac:dyDescent="0.25">
      <c r="A121" s="3" t="s">
        <v>23</v>
      </c>
      <c r="B121" s="3" t="s">
        <v>11</v>
      </c>
      <c r="C121" s="3" t="s">
        <v>12</v>
      </c>
      <c r="D121" s="4" t="s">
        <v>50</v>
      </c>
    </row>
    <row r="122" spans="1:8" s="2" customFormat="1" ht="15.75" x14ac:dyDescent="0.25">
      <c r="A122" s="11" t="s">
        <v>2</v>
      </c>
      <c r="B122" s="6">
        <v>3888</v>
      </c>
      <c r="C122" s="6"/>
      <c r="D122" s="7">
        <f t="shared" ref="D122:D130" si="8">SUM(B122:C122)</f>
        <v>3888</v>
      </c>
    </row>
    <row r="123" spans="1:8" s="2" customFormat="1" ht="15.75" x14ac:dyDescent="0.25">
      <c r="A123" s="11" t="s">
        <v>3</v>
      </c>
      <c r="B123" s="6">
        <v>684</v>
      </c>
      <c r="C123" s="6"/>
      <c r="D123" s="7">
        <f t="shared" si="8"/>
        <v>684</v>
      </c>
    </row>
    <row r="124" spans="1:8" s="2" customFormat="1" ht="15.75" x14ac:dyDescent="0.25">
      <c r="A124" s="11" t="s">
        <v>4</v>
      </c>
      <c r="B124" s="6">
        <v>1404</v>
      </c>
      <c r="C124" s="6"/>
      <c r="D124" s="7">
        <f t="shared" si="8"/>
        <v>1404</v>
      </c>
    </row>
    <row r="125" spans="1:8" s="2" customFormat="1" ht="15.75" x14ac:dyDescent="0.25">
      <c r="A125" s="11" t="s">
        <v>5</v>
      </c>
      <c r="B125" s="47">
        <v>950</v>
      </c>
      <c r="C125" s="12"/>
      <c r="D125" s="7">
        <f t="shared" si="8"/>
        <v>950</v>
      </c>
    </row>
    <row r="126" spans="1:8" s="2" customFormat="1" ht="15.75" x14ac:dyDescent="0.25">
      <c r="A126" s="11" t="s">
        <v>40</v>
      </c>
      <c r="B126" s="47">
        <v>750</v>
      </c>
      <c r="C126" s="12"/>
      <c r="D126" s="7">
        <f t="shared" si="8"/>
        <v>750</v>
      </c>
    </row>
    <row r="127" spans="1:8" s="2" customFormat="1" ht="15.75" x14ac:dyDescent="0.25">
      <c r="A127" s="11" t="s">
        <v>7</v>
      </c>
      <c r="B127" s="45">
        <v>2915</v>
      </c>
      <c r="C127" s="10"/>
      <c r="D127" s="7">
        <f t="shared" si="8"/>
        <v>2915</v>
      </c>
    </row>
    <row r="128" spans="1:8" s="2" customFormat="1" ht="15.75" x14ac:dyDescent="0.25">
      <c r="A128" s="11" t="s">
        <v>8</v>
      </c>
      <c r="B128" s="45">
        <v>1375</v>
      </c>
      <c r="C128" s="10"/>
      <c r="D128" s="7">
        <f t="shared" si="8"/>
        <v>1375</v>
      </c>
    </row>
    <row r="129" spans="1:8" s="2" customFormat="1" ht="15.75" x14ac:dyDescent="0.25">
      <c r="A129" s="11" t="s">
        <v>9</v>
      </c>
      <c r="B129" s="47">
        <v>525</v>
      </c>
      <c r="C129" s="12"/>
      <c r="D129" s="7">
        <f t="shared" si="8"/>
        <v>525</v>
      </c>
    </row>
    <row r="130" spans="1:8" s="2" customFormat="1" ht="15.75" x14ac:dyDescent="0.25">
      <c r="A130" s="11" t="s">
        <v>10</v>
      </c>
      <c r="B130" s="47">
        <v>850</v>
      </c>
      <c r="C130" s="12"/>
      <c r="D130" s="7">
        <f t="shared" si="8"/>
        <v>850</v>
      </c>
    </row>
    <row r="131" spans="1:8" s="2" customFormat="1" ht="15.75" x14ac:dyDescent="0.25">
      <c r="A131" s="9" t="s">
        <v>13</v>
      </c>
      <c r="B131" s="7">
        <f>SUM(B122:B130)</f>
        <v>13341</v>
      </c>
      <c r="C131" s="7">
        <f>SUM(C122:C130)</f>
        <v>0</v>
      </c>
      <c r="D131" s="7">
        <f>SUM(D122:D130)</f>
        <v>13341</v>
      </c>
      <c r="F131" s="28" t="s">
        <v>90</v>
      </c>
      <c r="H131" s="28" t="s">
        <v>91</v>
      </c>
    </row>
    <row r="132" spans="1:8" s="2" customFormat="1" ht="15.75" x14ac:dyDescent="0.25"/>
    <row r="133" spans="1:8" s="2" customFormat="1" ht="18.95" customHeight="1" x14ac:dyDescent="0.25">
      <c r="A133" s="189" t="s">
        <v>39</v>
      </c>
      <c r="B133" s="189"/>
      <c r="C133" s="189"/>
      <c r="D133" s="189"/>
    </row>
    <row r="134" spans="1:8" s="2" customFormat="1" ht="15.75" x14ac:dyDescent="0.25">
      <c r="A134" s="3" t="s">
        <v>23</v>
      </c>
      <c r="B134" s="3" t="s">
        <v>11</v>
      </c>
      <c r="C134" s="3" t="s">
        <v>12</v>
      </c>
      <c r="D134" s="4" t="s">
        <v>50</v>
      </c>
    </row>
    <row r="135" spans="1:8" s="2" customFormat="1" ht="15.75" x14ac:dyDescent="0.25">
      <c r="A135" s="11" t="s">
        <v>2</v>
      </c>
      <c r="B135" s="10">
        <v>12228</v>
      </c>
      <c r="C135" s="10"/>
      <c r="D135" s="7">
        <f t="shared" ref="D135:D143" si="9">SUM(B135:C135)</f>
        <v>12228</v>
      </c>
    </row>
    <row r="136" spans="1:8" s="2" customFormat="1" ht="15.75" x14ac:dyDescent="0.25">
      <c r="A136" s="11" t="s">
        <v>3</v>
      </c>
      <c r="B136" s="10">
        <v>684</v>
      </c>
      <c r="C136" s="10"/>
      <c r="D136" s="7">
        <f t="shared" si="9"/>
        <v>684</v>
      </c>
    </row>
    <row r="137" spans="1:8" s="2" customFormat="1" ht="15.75" x14ac:dyDescent="0.25">
      <c r="A137" s="11" t="s">
        <v>4</v>
      </c>
      <c r="B137" s="10">
        <v>1404</v>
      </c>
      <c r="C137" s="10"/>
      <c r="D137" s="7">
        <f t="shared" si="9"/>
        <v>1404</v>
      </c>
    </row>
    <row r="138" spans="1:8" s="2" customFormat="1" ht="15.75" x14ac:dyDescent="0.25">
      <c r="A138" s="11" t="s">
        <v>44</v>
      </c>
      <c r="B138" s="45">
        <v>750</v>
      </c>
      <c r="C138" s="10"/>
      <c r="D138" s="7"/>
    </row>
    <row r="139" spans="1:8" s="2" customFormat="1" ht="15.75" x14ac:dyDescent="0.25">
      <c r="A139" s="11" t="s">
        <v>5</v>
      </c>
      <c r="B139" s="47">
        <v>950</v>
      </c>
      <c r="C139" s="12"/>
      <c r="D139" s="7">
        <f t="shared" si="9"/>
        <v>950</v>
      </c>
    </row>
    <row r="140" spans="1:8" s="2" customFormat="1" ht="15.75" x14ac:dyDescent="0.25">
      <c r="A140" s="11" t="s">
        <v>7</v>
      </c>
      <c r="B140" s="45">
        <v>2915</v>
      </c>
      <c r="C140" s="10"/>
      <c r="D140" s="7">
        <f t="shared" si="9"/>
        <v>2915</v>
      </c>
    </row>
    <row r="141" spans="1:8" s="2" customFormat="1" ht="15.75" x14ac:dyDescent="0.25">
      <c r="A141" s="11" t="s">
        <v>8</v>
      </c>
      <c r="B141" s="45">
        <v>1375</v>
      </c>
      <c r="C141" s="10"/>
      <c r="D141" s="7">
        <f t="shared" si="9"/>
        <v>1375</v>
      </c>
    </row>
    <row r="142" spans="1:8" s="2" customFormat="1" ht="15.75" x14ac:dyDescent="0.25">
      <c r="A142" s="11" t="s">
        <v>9</v>
      </c>
      <c r="B142" s="47">
        <v>775</v>
      </c>
      <c r="C142" s="12"/>
      <c r="D142" s="7">
        <f t="shared" si="9"/>
        <v>775</v>
      </c>
    </row>
    <row r="143" spans="1:8" s="2" customFormat="1" ht="15.75" x14ac:dyDescent="0.25">
      <c r="A143" s="11" t="s">
        <v>10</v>
      </c>
      <c r="B143" s="47">
        <v>850</v>
      </c>
      <c r="C143" s="12"/>
      <c r="D143" s="7">
        <f t="shared" si="9"/>
        <v>850</v>
      </c>
    </row>
    <row r="144" spans="1:8" s="2" customFormat="1" ht="15.75" x14ac:dyDescent="0.25">
      <c r="A144" s="9" t="s">
        <v>13</v>
      </c>
      <c r="B144" s="7">
        <f>SUM(B135:B143)</f>
        <v>21931</v>
      </c>
      <c r="C144" s="7">
        <f>SUM(C135:C143)</f>
        <v>0</v>
      </c>
      <c r="D144" s="7">
        <f>SUM(D135:D143)</f>
        <v>21181</v>
      </c>
      <c r="F144" s="28" t="s">
        <v>90</v>
      </c>
      <c r="H144" s="28" t="s">
        <v>91</v>
      </c>
    </row>
    <row r="145" spans="1:8" s="2" customFormat="1" ht="15.75" x14ac:dyDescent="0.25"/>
    <row r="146" spans="1:8" s="13" customFormat="1" ht="18.95" customHeight="1" x14ac:dyDescent="0.25">
      <c r="A146" s="189" t="s">
        <v>41</v>
      </c>
      <c r="B146" s="189"/>
      <c r="C146" s="189"/>
      <c r="D146" s="189"/>
    </row>
    <row r="147" spans="1:8" s="2" customFormat="1" ht="15.75" x14ac:dyDescent="0.25">
      <c r="A147" s="3" t="s">
        <v>23</v>
      </c>
      <c r="B147" s="3" t="s">
        <v>11</v>
      </c>
      <c r="C147" s="3" t="s">
        <v>12</v>
      </c>
      <c r="D147" s="4" t="s">
        <v>50</v>
      </c>
    </row>
    <row r="148" spans="1:8" s="2" customFormat="1" ht="15.75" x14ac:dyDescent="0.25">
      <c r="A148" s="11" t="s">
        <v>2</v>
      </c>
      <c r="B148" s="6">
        <v>3888</v>
      </c>
      <c r="C148" s="6">
        <v>3888</v>
      </c>
      <c r="D148" s="7">
        <f t="shared" ref="D148:D155" si="10">SUM(B148:C148)</f>
        <v>7776</v>
      </c>
    </row>
    <row r="149" spans="1:8" s="2" customFormat="1" ht="15.75" x14ac:dyDescent="0.25">
      <c r="A149" s="11" t="s">
        <v>3</v>
      </c>
      <c r="B149" s="6">
        <v>684</v>
      </c>
      <c r="C149" s="6">
        <v>684</v>
      </c>
      <c r="D149" s="7">
        <f t="shared" si="10"/>
        <v>1368</v>
      </c>
    </row>
    <row r="150" spans="1:8" s="2" customFormat="1" ht="15.75" x14ac:dyDescent="0.25">
      <c r="A150" s="11" t="s">
        <v>4</v>
      </c>
      <c r="B150" s="6">
        <v>1404</v>
      </c>
      <c r="C150" s="6">
        <v>1404</v>
      </c>
      <c r="D150" s="7">
        <f t="shared" si="10"/>
        <v>2808</v>
      </c>
    </row>
    <row r="151" spans="1:8" s="2" customFormat="1" ht="15.75" x14ac:dyDescent="0.25">
      <c r="A151" s="46" t="s">
        <v>5</v>
      </c>
      <c r="B151" s="47">
        <v>600</v>
      </c>
      <c r="C151" s="47">
        <v>600</v>
      </c>
      <c r="D151" s="44">
        <f t="shared" si="10"/>
        <v>1200</v>
      </c>
    </row>
    <row r="152" spans="1:8" s="2" customFormat="1" ht="15.75" x14ac:dyDescent="0.25">
      <c r="A152" s="46" t="s">
        <v>7</v>
      </c>
      <c r="B152" s="45">
        <v>2915</v>
      </c>
      <c r="C152" s="45">
        <v>2915</v>
      </c>
      <c r="D152" s="44">
        <f t="shared" si="10"/>
        <v>5830</v>
      </c>
    </row>
    <row r="153" spans="1:8" s="2" customFormat="1" ht="15.75" x14ac:dyDescent="0.25">
      <c r="A153" s="46" t="s">
        <v>8</v>
      </c>
      <c r="B153" s="45">
        <v>1375</v>
      </c>
      <c r="C153" s="45">
        <v>1375</v>
      </c>
      <c r="D153" s="44">
        <f t="shared" si="10"/>
        <v>2750</v>
      </c>
    </row>
    <row r="154" spans="1:8" s="2" customFormat="1" ht="15.75" x14ac:dyDescent="0.25">
      <c r="A154" s="46" t="s">
        <v>9</v>
      </c>
      <c r="B154" s="47">
        <v>525</v>
      </c>
      <c r="C154" s="47">
        <v>525</v>
      </c>
      <c r="D154" s="44">
        <f t="shared" si="10"/>
        <v>1050</v>
      </c>
    </row>
    <row r="155" spans="1:8" s="2" customFormat="1" ht="15.75" x14ac:dyDescent="0.25">
      <c r="A155" s="46" t="s">
        <v>10</v>
      </c>
      <c r="B155" s="47">
        <v>850</v>
      </c>
      <c r="C155" s="47">
        <v>850</v>
      </c>
      <c r="D155" s="44">
        <f t="shared" si="10"/>
        <v>1700</v>
      </c>
    </row>
    <row r="156" spans="1:8" s="2" customFormat="1" ht="15.75" x14ac:dyDescent="0.25">
      <c r="A156" s="9" t="s">
        <v>13</v>
      </c>
      <c r="B156" s="7">
        <f>SUM(B148:B155)</f>
        <v>12241</v>
      </c>
      <c r="C156" s="7">
        <f>SUM(C148:C155)</f>
        <v>12241</v>
      </c>
      <c r="D156" s="7">
        <f>SUM(D148:D155)</f>
        <v>24482</v>
      </c>
      <c r="F156" s="28" t="s">
        <v>90</v>
      </c>
      <c r="H156" s="28" t="s">
        <v>91</v>
      </c>
    </row>
    <row r="157" spans="1:8" s="2" customFormat="1" ht="15.75" x14ac:dyDescent="0.25"/>
    <row r="158" spans="1:8" s="13" customFormat="1" ht="18.95" customHeight="1" x14ac:dyDescent="0.25">
      <c r="A158" s="189" t="s">
        <v>42</v>
      </c>
      <c r="B158" s="189"/>
      <c r="C158" s="189"/>
      <c r="D158" s="189"/>
    </row>
    <row r="159" spans="1:8" s="2" customFormat="1" ht="15.75" x14ac:dyDescent="0.25">
      <c r="A159" s="3" t="s">
        <v>23</v>
      </c>
      <c r="B159" s="3" t="s">
        <v>11</v>
      </c>
      <c r="C159" s="3" t="s">
        <v>12</v>
      </c>
      <c r="D159" s="4" t="s">
        <v>50</v>
      </c>
    </row>
    <row r="160" spans="1:8" s="2" customFormat="1" ht="15.75" x14ac:dyDescent="0.25">
      <c r="A160" s="11" t="s">
        <v>2</v>
      </c>
      <c r="B160" s="10">
        <v>12228</v>
      </c>
      <c r="C160" s="10">
        <v>12228</v>
      </c>
      <c r="D160" s="7">
        <f t="shared" ref="D160:D167" si="11">SUM(B160:C160)</f>
        <v>24456</v>
      </c>
    </row>
    <row r="161" spans="1:8" s="2" customFormat="1" ht="15.75" x14ac:dyDescent="0.25">
      <c r="A161" s="11" t="s">
        <v>3</v>
      </c>
      <c r="B161" s="10">
        <v>684</v>
      </c>
      <c r="C161" s="10">
        <v>684</v>
      </c>
      <c r="D161" s="7">
        <f t="shared" si="11"/>
        <v>1368</v>
      </c>
    </row>
    <row r="162" spans="1:8" s="2" customFormat="1" ht="15.75" x14ac:dyDescent="0.25">
      <c r="A162" s="11" t="s">
        <v>4</v>
      </c>
      <c r="B162" s="10">
        <v>1404</v>
      </c>
      <c r="C162" s="10">
        <v>1404</v>
      </c>
      <c r="D162" s="7">
        <f t="shared" si="11"/>
        <v>2808</v>
      </c>
    </row>
    <row r="163" spans="1:8" s="2" customFormat="1" ht="15.75" x14ac:dyDescent="0.25">
      <c r="A163" s="46" t="s">
        <v>5</v>
      </c>
      <c r="B163" s="47">
        <v>600</v>
      </c>
      <c r="C163" s="47">
        <v>600</v>
      </c>
      <c r="D163" s="44">
        <f t="shared" si="11"/>
        <v>1200</v>
      </c>
    </row>
    <row r="164" spans="1:8" s="2" customFormat="1" ht="15.75" x14ac:dyDescent="0.25">
      <c r="A164" s="46" t="s">
        <v>7</v>
      </c>
      <c r="B164" s="45">
        <v>2915</v>
      </c>
      <c r="C164" s="45">
        <v>2915</v>
      </c>
      <c r="D164" s="44">
        <f t="shared" si="11"/>
        <v>5830</v>
      </c>
    </row>
    <row r="165" spans="1:8" s="2" customFormat="1" ht="15.75" x14ac:dyDescent="0.25">
      <c r="A165" s="46" t="s">
        <v>8</v>
      </c>
      <c r="B165" s="45">
        <v>1375</v>
      </c>
      <c r="C165" s="45">
        <v>1375</v>
      </c>
      <c r="D165" s="44">
        <f t="shared" si="11"/>
        <v>2750</v>
      </c>
    </row>
    <row r="166" spans="1:8" s="2" customFormat="1" ht="15.75" x14ac:dyDescent="0.25">
      <c r="A166" s="46" t="s">
        <v>9</v>
      </c>
      <c r="B166" s="47">
        <v>775</v>
      </c>
      <c r="C166" s="47">
        <v>775</v>
      </c>
      <c r="D166" s="44">
        <f t="shared" si="11"/>
        <v>1550</v>
      </c>
    </row>
    <row r="167" spans="1:8" s="2" customFormat="1" ht="15.75" x14ac:dyDescent="0.25">
      <c r="A167" s="46" t="s">
        <v>10</v>
      </c>
      <c r="B167" s="47">
        <v>850</v>
      </c>
      <c r="C167" s="47">
        <v>850</v>
      </c>
      <c r="D167" s="44">
        <f t="shared" si="11"/>
        <v>1700</v>
      </c>
    </row>
    <row r="168" spans="1:8" s="2" customFormat="1" ht="15.75" x14ac:dyDescent="0.25">
      <c r="A168" s="9" t="s">
        <v>13</v>
      </c>
      <c r="B168" s="7">
        <f>SUM(B160:B167)</f>
        <v>20831</v>
      </c>
      <c r="C168" s="7">
        <f>SUM(C160:C167)</f>
        <v>20831</v>
      </c>
      <c r="D168" s="7">
        <f>SUM(D160:D167)</f>
        <v>41662</v>
      </c>
      <c r="F168" s="28" t="s">
        <v>90</v>
      </c>
      <c r="H168" s="28" t="s">
        <v>91</v>
      </c>
    </row>
    <row r="169" spans="1:8" s="2" customFormat="1" ht="15.75" x14ac:dyDescent="0.25"/>
    <row r="170" spans="1:8" s="13" customFormat="1" ht="18.95" customHeight="1" x14ac:dyDescent="0.25">
      <c r="A170" s="189" t="s">
        <v>43</v>
      </c>
      <c r="B170" s="189"/>
      <c r="C170" s="189"/>
      <c r="D170" s="189"/>
    </row>
    <row r="171" spans="1:8" s="2" customFormat="1" ht="15.75" x14ac:dyDescent="0.25">
      <c r="A171" s="3" t="s">
        <v>23</v>
      </c>
      <c r="B171" s="3" t="s">
        <v>11</v>
      </c>
      <c r="C171" s="3" t="s">
        <v>12</v>
      </c>
      <c r="D171" s="4" t="s">
        <v>50</v>
      </c>
    </row>
    <row r="172" spans="1:8" s="2" customFormat="1" ht="15.75" x14ac:dyDescent="0.25">
      <c r="A172" s="11" t="s">
        <v>2</v>
      </c>
      <c r="B172" s="6">
        <v>3888</v>
      </c>
      <c r="C172" s="6">
        <v>3888</v>
      </c>
      <c r="D172" s="7">
        <f t="shared" ref="D172:D180" si="12">SUM(B172:C172)</f>
        <v>7776</v>
      </c>
    </row>
    <row r="173" spans="1:8" s="2" customFormat="1" ht="15.75" x14ac:dyDescent="0.25">
      <c r="A173" s="11" t="s">
        <v>3</v>
      </c>
      <c r="B173" s="6">
        <v>684</v>
      </c>
      <c r="C173" s="6">
        <v>684</v>
      </c>
      <c r="D173" s="7">
        <f t="shared" si="12"/>
        <v>1368</v>
      </c>
    </row>
    <row r="174" spans="1:8" s="2" customFormat="1" ht="15.75" x14ac:dyDescent="0.25">
      <c r="A174" s="11" t="s">
        <v>4</v>
      </c>
      <c r="B174" s="6">
        <v>1404</v>
      </c>
      <c r="C174" s="6">
        <v>1404</v>
      </c>
      <c r="D174" s="7">
        <f t="shared" si="12"/>
        <v>2808</v>
      </c>
    </row>
    <row r="175" spans="1:8" s="2" customFormat="1" ht="15.75" x14ac:dyDescent="0.25">
      <c r="A175" s="46" t="s">
        <v>5</v>
      </c>
      <c r="B175" s="47">
        <v>600</v>
      </c>
      <c r="C175" s="47">
        <v>600</v>
      </c>
      <c r="D175" s="44">
        <f t="shared" si="12"/>
        <v>1200</v>
      </c>
    </row>
    <row r="176" spans="1:8" s="2" customFormat="1" ht="15.75" x14ac:dyDescent="0.25">
      <c r="A176" s="46" t="s">
        <v>44</v>
      </c>
      <c r="B176" s="47">
        <v>750</v>
      </c>
      <c r="C176" s="47">
        <v>750</v>
      </c>
      <c r="D176" s="44">
        <f t="shared" si="12"/>
        <v>1500</v>
      </c>
    </row>
    <row r="177" spans="1:8" s="2" customFormat="1" ht="15.75" x14ac:dyDescent="0.25">
      <c r="A177" s="46" t="s">
        <v>7</v>
      </c>
      <c r="B177" s="45">
        <v>2915</v>
      </c>
      <c r="C177" s="45">
        <v>2915</v>
      </c>
      <c r="D177" s="44">
        <f t="shared" si="12"/>
        <v>5830</v>
      </c>
    </row>
    <row r="178" spans="1:8" s="2" customFormat="1" ht="15.75" x14ac:dyDescent="0.25">
      <c r="A178" s="46" t="s">
        <v>8</v>
      </c>
      <c r="B178" s="45">
        <v>1375</v>
      </c>
      <c r="C178" s="45">
        <v>1375</v>
      </c>
      <c r="D178" s="44">
        <f t="shared" si="12"/>
        <v>2750</v>
      </c>
    </row>
    <row r="179" spans="1:8" s="2" customFormat="1" ht="15.75" x14ac:dyDescent="0.25">
      <c r="A179" s="46" t="s">
        <v>9</v>
      </c>
      <c r="B179" s="47">
        <v>525</v>
      </c>
      <c r="C179" s="47">
        <v>525</v>
      </c>
      <c r="D179" s="44">
        <f t="shared" si="12"/>
        <v>1050</v>
      </c>
    </row>
    <row r="180" spans="1:8" s="2" customFormat="1" ht="15.75" x14ac:dyDescent="0.25">
      <c r="A180" s="46" t="s">
        <v>10</v>
      </c>
      <c r="B180" s="47">
        <v>850</v>
      </c>
      <c r="C180" s="47">
        <v>850</v>
      </c>
      <c r="D180" s="44">
        <f t="shared" si="12"/>
        <v>1700</v>
      </c>
    </row>
    <row r="181" spans="1:8" s="2" customFormat="1" ht="15.75" x14ac:dyDescent="0.25">
      <c r="A181" s="9" t="s">
        <v>13</v>
      </c>
      <c r="B181" s="7">
        <f>SUM(B172:B180)</f>
        <v>12991</v>
      </c>
      <c r="C181" s="7">
        <f>SUM(C172:C180)</f>
        <v>12991</v>
      </c>
      <c r="D181" s="7">
        <f>SUM(D172:D180)</f>
        <v>25982</v>
      </c>
      <c r="F181" s="28" t="s">
        <v>90</v>
      </c>
      <c r="H181" s="28" t="s">
        <v>91</v>
      </c>
    </row>
    <row r="182" spans="1:8" s="2" customFormat="1" ht="15.75" x14ac:dyDescent="0.25"/>
    <row r="183" spans="1:8" s="13" customFormat="1" ht="18.95" customHeight="1" x14ac:dyDescent="0.25">
      <c r="A183" s="189" t="s">
        <v>45</v>
      </c>
      <c r="B183" s="189"/>
      <c r="C183" s="189"/>
      <c r="D183" s="189"/>
    </row>
    <row r="184" spans="1:8" s="2" customFormat="1" ht="15.75" x14ac:dyDescent="0.25">
      <c r="A184" s="3" t="s">
        <v>23</v>
      </c>
      <c r="B184" s="3" t="s">
        <v>11</v>
      </c>
      <c r="C184" s="3" t="s">
        <v>12</v>
      </c>
      <c r="D184" s="4" t="s">
        <v>50</v>
      </c>
    </row>
    <row r="185" spans="1:8" s="2" customFormat="1" ht="15.75" x14ac:dyDescent="0.25">
      <c r="A185" s="11" t="s">
        <v>2</v>
      </c>
      <c r="B185" s="10">
        <v>12228</v>
      </c>
      <c r="C185" s="10">
        <v>12228</v>
      </c>
      <c r="D185" s="7">
        <f t="shared" ref="D185:D193" si="13">SUM(B185:C185)</f>
        <v>24456</v>
      </c>
    </row>
    <row r="186" spans="1:8" s="2" customFormat="1" ht="15.75" x14ac:dyDescent="0.25">
      <c r="A186" s="11" t="s">
        <v>3</v>
      </c>
      <c r="B186" s="10">
        <v>684</v>
      </c>
      <c r="C186" s="10">
        <v>684</v>
      </c>
      <c r="D186" s="7">
        <f t="shared" si="13"/>
        <v>1368</v>
      </c>
    </row>
    <row r="187" spans="1:8" s="2" customFormat="1" ht="15.75" x14ac:dyDescent="0.25">
      <c r="A187" s="11" t="s">
        <v>4</v>
      </c>
      <c r="B187" s="10">
        <v>1404</v>
      </c>
      <c r="C187" s="10">
        <v>1404</v>
      </c>
      <c r="D187" s="7">
        <f t="shared" si="13"/>
        <v>2808</v>
      </c>
    </row>
    <row r="188" spans="1:8" s="2" customFormat="1" ht="15.75" x14ac:dyDescent="0.25">
      <c r="A188" s="46" t="s">
        <v>5</v>
      </c>
      <c r="B188" s="47">
        <v>600</v>
      </c>
      <c r="C188" s="47">
        <v>600</v>
      </c>
      <c r="D188" s="44">
        <f t="shared" si="13"/>
        <v>1200</v>
      </c>
    </row>
    <row r="189" spans="1:8" s="2" customFormat="1" ht="15.75" x14ac:dyDescent="0.25">
      <c r="A189" s="46" t="s">
        <v>44</v>
      </c>
      <c r="B189" s="47">
        <v>750</v>
      </c>
      <c r="C189" s="47">
        <v>750</v>
      </c>
      <c r="D189" s="44">
        <f t="shared" si="13"/>
        <v>1500</v>
      </c>
    </row>
    <row r="190" spans="1:8" s="2" customFormat="1" ht="15.75" x14ac:dyDescent="0.25">
      <c r="A190" s="46" t="s">
        <v>7</v>
      </c>
      <c r="B190" s="45">
        <v>2915</v>
      </c>
      <c r="C190" s="45">
        <v>2915</v>
      </c>
      <c r="D190" s="44">
        <f t="shared" si="13"/>
        <v>5830</v>
      </c>
    </row>
    <row r="191" spans="1:8" s="2" customFormat="1" ht="15.75" x14ac:dyDescent="0.25">
      <c r="A191" s="46" t="s">
        <v>8</v>
      </c>
      <c r="B191" s="45">
        <v>1375</v>
      </c>
      <c r="C191" s="45">
        <v>1375</v>
      </c>
      <c r="D191" s="44">
        <f t="shared" si="13"/>
        <v>2750</v>
      </c>
    </row>
    <row r="192" spans="1:8" s="2" customFormat="1" ht="15.75" x14ac:dyDescent="0.25">
      <c r="A192" s="46" t="s">
        <v>9</v>
      </c>
      <c r="B192" s="47">
        <v>775</v>
      </c>
      <c r="C192" s="47">
        <v>775</v>
      </c>
      <c r="D192" s="44">
        <f t="shared" si="13"/>
        <v>1550</v>
      </c>
    </row>
    <row r="193" spans="1:8" s="2" customFormat="1" ht="15.75" x14ac:dyDescent="0.25">
      <c r="A193" s="46" t="s">
        <v>10</v>
      </c>
      <c r="B193" s="47">
        <v>850</v>
      </c>
      <c r="C193" s="47">
        <v>850</v>
      </c>
      <c r="D193" s="44">
        <f t="shared" si="13"/>
        <v>1700</v>
      </c>
    </row>
    <row r="194" spans="1:8" s="2" customFormat="1" ht="15.75" x14ac:dyDescent="0.25">
      <c r="A194" s="9" t="s">
        <v>13</v>
      </c>
      <c r="B194" s="7">
        <f>SUM(B185:B193)</f>
        <v>21581</v>
      </c>
      <c r="C194" s="7">
        <f>SUM(C185:C193)</f>
        <v>21581</v>
      </c>
      <c r="D194" s="7">
        <f>SUM(D185:D193)</f>
        <v>43162</v>
      </c>
      <c r="F194" s="28" t="s">
        <v>90</v>
      </c>
      <c r="H194" s="28" t="s">
        <v>91</v>
      </c>
    </row>
    <row r="195" spans="1:8" s="2" customFormat="1" ht="15.75" x14ac:dyDescent="0.25"/>
    <row r="196" spans="1:8" s="13" customFormat="1" ht="18.95" customHeight="1" x14ac:dyDescent="0.25">
      <c r="A196" s="189" t="s">
        <v>46</v>
      </c>
      <c r="B196" s="189"/>
      <c r="C196" s="189"/>
      <c r="D196" s="189"/>
    </row>
    <row r="197" spans="1:8" s="2" customFormat="1" ht="15.75" x14ac:dyDescent="0.25">
      <c r="A197" s="3" t="s">
        <v>23</v>
      </c>
      <c r="B197" s="3" t="s">
        <v>11</v>
      </c>
      <c r="C197" s="3" t="s">
        <v>12</v>
      </c>
      <c r="D197" s="4" t="s">
        <v>50</v>
      </c>
    </row>
    <row r="198" spans="1:8" s="2" customFormat="1" ht="15.75" x14ac:dyDescent="0.25">
      <c r="A198" s="11" t="s">
        <v>2</v>
      </c>
      <c r="B198" s="6">
        <v>3888</v>
      </c>
      <c r="C198" s="6">
        <v>3888</v>
      </c>
      <c r="D198" s="7">
        <f>SUM(B198:C198)</f>
        <v>7776</v>
      </c>
    </row>
    <row r="199" spans="1:8" s="2" customFormat="1" ht="15.75" x14ac:dyDescent="0.25">
      <c r="A199" s="11" t="s">
        <v>3</v>
      </c>
      <c r="B199" s="6">
        <v>684</v>
      </c>
      <c r="C199" s="6">
        <v>684</v>
      </c>
      <c r="D199" s="7">
        <f t="shared" ref="D199:D206" si="14">SUM(B199:C199)</f>
        <v>1368</v>
      </c>
    </row>
    <row r="200" spans="1:8" s="2" customFormat="1" ht="15.75" x14ac:dyDescent="0.25">
      <c r="A200" s="11" t="s">
        <v>4</v>
      </c>
      <c r="B200" s="6">
        <v>1404</v>
      </c>
      <c r="C200" s="6">
        <v>1404</v>
      </c>
      <c r="D200" s="7">
        <f t="shared" si="14"/>
        <v>2808</v>
      </c>
    </row>
    <row r="201" spans="1:8" s="2" customFormat="1" ht="15.75" x14ac:dyDescent="0.25">
      <c r="A201" s="46" t="s">
        <v>5</v>
      </c>
      <c r="B201" s="47">
        <v>600</v>
      </c>
      <c r="C201" s="47">
        <v>600</v>
      </c>
      <c r="D201" s="44">
        <f t="shared" si="14"/>
        <v>1200</v>
      </c>
    </row>
    <row r="202" spans="1:8" s="2" customFormat="1" ht="15.75" x14ac:dyDescent="0.25">
      <c r="A202" s="46" t="s">
        <v>44</v>
      </c>
      <c r="B202" s="47">
        <v>750</v>
      </c>
      <c r="C202" s="47">
        <v>750</v>
      </c>
      <c r="D202" s="44">
        <f>SUM(B202:C202)</f>
        <v>1500</v>
      </c>
    </row>
    <row r="203" spans="1:8" s="2" customFormat="1" ht="15.75" x14ac:dyDescent="0.25">
      <c r="A203" s="46" t="s">
        <v>7</v>
      </c>
      <c r="B203" s="45">
        <v>2915</v>
      </c>
      <c r="C203" s="45">
        <v>2915</v>
      </c>
      <c r="D203" s="44">
        <f t="shared" si="14"/>
        <v>5830</v>
      </c>
    </row>
    <row r="204" spans="1:8" s="2" customFormat="1" ht="15.75" x14ac:dyDescent="0.25">
      <c r="A204" s="46" t="s">
        <v>8</v>
      </c>
      <c r="B204" s="45">
        <v>1375</v>
      </c>
      <c r="C204" s="45">
        <v>1375</v>
      </c>
      <c r="D204" s="44">
        <f t="shared" si="14"/>
        <v>2750</v>
      </c>
    </row>
    <row r="205" spans="1:8" s="2" customFormat="1" ht="15.75" x14ac:dyDescent="0.25">
      <c r="A205" s="46" t="s">
        <v>9</v>
      </c>
      <c r="B205" s="47">
        <v>525</v>
      </c>
      <c r="C205" s="47">
        <v>525</v>
      </c>
      <c r="D205" s="44">
        <f t="shared" si="14"/>
        <v>1050</v>
      </c>
    </row>
    <row r="206" spans="1:8" s="2" customFormat="1" ht="15.75" x14ac:dyDescent="0.25">
      <c r="A206" s="46" t="s">
        <v>10</v>
      </c>
      <c r="B206" s="47">
        <v>850</v>
      </c>
      <c r="C206" s="47">
        <v>850</v>
      </c>
      <c r="D206" s="44">
        <f t="shared" si="14"/>
        <v>1700</v>
      </c>
    </row>
    <row r="207" spans="1:8" s="2" customFormat="1" ht="15.75" x14ac:dyDescent="0.25">
      <c r="A207" s="9" t="s">
        <v>13</v>
      </c>
      <c r="B207" s="7">
        <f>SUM(B198:B206)</f>
        <v>12991</v>
      </c>
      <c r="C207" s="7">
        <f>SUM(C198:C206)</f>
        <v>12991</v>
      </c>
      <c r="D207" s="7">
        <f>SUM(D198:D206)</f>
        <v>25982</v>
      </c>
      <c r="F207" s="28" t="s">
        <v>90</v>
      </c>
      <c r="H207" s="28" t="s">
        <v>91</v>
      </c>
    </row>
    <row r="208" spans="1:8" s="2" customFormat="1" ht="15.75" x14ac:dyDescent="0.25"/>
    <row r="209" spans="1:8" s="13" customFormat="1" ht="18.95" customHeight="1" x14ac:dyDescent="0.25">
      <c r="A209" s="189" t="s">
        <v>47</v>
      </c>
      <c r="B209" s="189"/>
      <c r="C209" s="189"/>
      <c r="D209" s="189"/>
    </row>
    <row r="210" spans="1:8" s="2" customFormat="1" ht="15.75" x14ac:dyDescent="0.25">
      <c r="A210" s="3" t="s">
        <v>23</v>
      </c>
      <c r="B210" s="3" t="s">
        <v>11</v>
      </c>
      <c r="C210" s="3" t="s">
        <v>12</v>
      </c>
      <c r="D210" s="4" t="s">
        <v>50</v>
      </c>
    </row>
    <row r="211" spans="1:8" s="2" customFormat="1" ht="15.75" x14ac:dyDescent="0.25">
      <c r="A211" s="11" t="s">
        <v>2</v>
      </c>
      <c r="B211" s="10">
        <v>12228</v>
      </c>
      <c r="C211" s="10">
        <v>12228</v>
      </c>
      <c r="D211" s="7">
        <f t="shared" ref="D211:D219" si="15">SUM(B211:C211)</f>
        <v>24456</v>
      </c>
    </row>
    <row r="212" spans="1:8" s="2" customFormat="1" ht="15.75" x14ac:dyDescent="0.25">
      <c r="A212" s="11" t="s">
        <v>3</v>
      </c>
      <c r="B212" s="10">
        <v>684</v>
      </c>
      <c r="C212" s="10">
        <v>684</v>
      </c>
      <c r="D212" s="7">
        <f t="shared" si="15"/>
        <v>1368</v>
      </c>
    </row>
    <row r="213" spans="1:8" s="2" customFormat="1" ht="15.75" x14ac:dyDescent="0.25">
      <c r="A213" s="11" t="s">
        <v>4</v>
      </c>
      <c r="B213" s="10">
        <v>1404</v>
      </c>
      <c r="C213" s="10">
        <v>1404</v>
      </c>
      <c r="D213" s="7">
        <f t="shared" si="15"/>
        <v>2808</v>
      </c>
    </row>
    <row r="214" spans="1:8" s="2" customFormat="1" ht="15.75" x14ac:dyDescent="0.25">
      <c r="A214" s="46" t="s">
        <v>5</v>
      </c>
      <c r="B214" s="47">
        <v>600</v>
      </c>
      <c r="C214" s="47">
        <v>600</v>
      </c>
      <c r="D214" s="44">
        <f t="shared" si="15"/>
        <v>1200</v>
      </c>
    </row>
    <row r="215" spans="1:8" s="2" customFormat="1" ht="15.75" x14ac:dyDescent="0.25">
      <c r="A215" s="46" t="s">
        <v>44</v>
      </c>
      <c r="B215" s="47">
        <v>750</v>
      </c>
      <c r="C215" s="47">
        <v>750</v>
      </c>
      <c r="D215" s="44">
        <f>SUM(B215:C215)</f>
        <v>1500</v>
      </c>
    </row>
    <row r="216" spans="1:8" s="2" customFormat="1" ht="15.75" x14ac:dyDescent="0.25">
      <c r="A216" s="46" t="s">
        <v>7</v>
      </c>
      <c r="B216" s="45">
        <v>2915</v>
      </c>
      <c r="C216" s="45">
        <v>2915</v>
      </c>
      <c r="D216" s="44">
        <f t="shared" si="15"/>
        <v>5830</v>
      </c>
    </row>
    <row r="217" spans="1:8" s="2" customFormat="1" ht="15.75" x14ac:dyDescent="0.25">
      <c r="A217" s="46" t="s">
        <v>8</v>
      </c>
      <c r="B217" s="45">
        <v>1375</v>
      </c>
      <c r="C217" s="45">
        <v>1375</v>
      </c>
      <c r="D217" s="44">
        <f t="shared" si="15"/>
        <v>2750</v>
      </c>
    </row>
    <row r="218" spans="1:8" s="2" customFormat="1" ht="15.75" x14ac:dyDescent="0.25">
      <c r="A218" s="46" t="s">
        <v>9</v>
      </c>
      <c r="B218" s="47">
        <v>775</v>
      </c>
      <c r="C218" s="47">
        <v>775</v>
      </c>
      <c r="D218" s="44">
        <f t="shared" si="15"/>
        <v>1550</v>
      </c>
    </row>
    <row r="219" spans="1:8" s="2" customFormat="1" ht="15.75" x14ac:dyDescent="0.25">
      <c r="A219" s="46" t="s">
        <v>10</v>
      </c>
      <c r="B219" s="47">
        <v>850</v>
      </c>
      <c r="C219" s="47">
        <v>850</v>
      </c>
      <c r="D219" s="44">
        <f t="shared" si="15"/>
        <v>1700</v>
      </c>
    </row>
    <row r="220" spans="1:8" s="2" customFormat="1" ht="15.75" x14ac:dyDescent="0.25">
      <c r="A220" s="9" t="s">
        <v>13</v>
      </c>
      <c r="B220" s="7">
        <f>SUM(B211:B219)</f>
        <v>21581</v>
      </c>
      <c r="C220" s="7">
        <f>SUM(C211:C219)</f>
        <v>21581</v>
      </c>
      <c r="D220" s="7">
        <f>SUM(D211:D219)</f>
        <v>43162</v>
      </c>
      <c r="F220" s="28" t="s">
        <v>90</v>
      </c>
      <c r="H220" s="28" t="s">
        <v>91</v>
      </c>
    </row>
    <row r="221" spans="1:8" s="2" customFormat="1" ht="15.75" x14ac:dyDescent="0.25"/>
    <row r="222" spans="1:8" s="2" customFormat="1" ht="15.75" x14ac:dyDescent="0.25">
      <c r="A222" s="60" t="s">
        <v>273</v>
      </c>
      <c r="B222" s="60"/>
    </row>
    <row r="223" spans="1:8" s="2" customFormat="1" ht="15.75" x14ac:dyDescent="0.25"/>
    <row r="224" spans="1:8" s="2" customFormat="1" ht="15.75" x14ac:dyDescent="0.25"/>
    <row r="225" s="2" customFormat="1" ht="15.75" x14ac:dyDescent="0.25"/>
    <row r="226" s="2" customFormat="1" ht="15.75" x14ac:dyDescent="0.25"/>
    <row r="227" s="2" customFormat="1" ht="15.75" x14ac:dyDescent="0.25"/>
    <row r="228" s="2" customFormat="1" ht="15.75" x14ac:dyDescent="0.25"/>
    <row r="229" s="2" customFormat="1" ht="15.75" x14ac:dyDescent="0.25"/>
    <row r="230" s="2" customFormat="1" ht="15.75" x14ac:dyDescent="0.25"/>
    <row r="231" s="2" customFormat="1" ht="15.75" x14ac:dyDescent="0.25"/>
    <row r="232" s="2" customFormat="1" ht="15.75" x14ac:dyDescent="0.25"/>
    <row r="233" s="2" customFormat="1" ht="15.75" x14ac:dyDescent="0.25"/>
    <row r="234" s="2" customFormat="1" ht="15.75" x14ac:dyDescent="0.25"/>
    <row r="235" s="2" customFormat="1" ht="15.75" x14ac:dyDescent="0.25"/>
    <row r="236" s="2" customFormat="1" ht="15.75" x14ac:dyDescent="0.25"/>
    <row r="237" s="2" customFormat="1" ht="15.75" x14ac:dyDescent="0.25"/>
    <row r="238" s="2" customFormat="1" ht="15.75" x14ac:dyDescent="0.25"/>
    <row r="239" s="2" customFormat="1" ht="15.75" x14ac:dyDescent="0.25"/>
    <row r="240" s="2" customFormat="1" ht="15.75" x14ac:dyDescent="0.25"/>
    <row r="241" s="2" customFormat="1" ht="15.75" x14ac:dyDescent="0.25"/>
    <row r="242" s="2" customFormat="1" ht="15.75" x14ac:dyDescent="0.25"/>
    <row r="243" s="2" customFormat="1" ht="15.75" x14ac:dyDescent="0.25"/>
    <row r="244" s="2" customFormat="1" ht="15.75" x14ac:dyDescent="0.25"/>
    <row r="245" s="2" customFormat="1" ht="15.75" x14ac:dyDescent="0.25"/>
    <row r="246" s="2" customFormat="1" ht="15.75" x14ac:dyDescent="0.25"/>
    <row r="247" s="2" customFormat="1" ht="15.75" x14ac:dyDescent="0.25"/>
    <row r="248" s="2" customFormat="1" ht="15.75" x14ac:dyDescent="0.25"/>
    <row r="249" s="2" customFormat="1" ht="15.75" x14ac:dyDescent="0.25"/>
    <row r="250" s="2" customFormat="1" ht="15.75" x14ac:dyDescent="0.25"/>
    <row r="251" s="2" customFormat="1" ht="15.75" x14ac:dyDescent="0.25"/>
    <row r="252" s="2" customFormat="1" ht="15.75" x14ac:dyDescent="0.25"/>
    <row r="253" s="2" customFormat="1" ht="15.75" x14ac:dyDescent="0.25"/>
    <row r="254" s="2" customFormat="1" ht="15.75" x14ac:dyDescent="0.25"/>
    <row r="255" s="2" customFormat="1" ht="15.75" x14ac:dyDescent="0.25"/>
    <row r="256" s="2" customFormat="1" ht="15.75" x14ac:dyDescent="0.25"/>
    <row r="257" s="2" customFormat="1" ht="15.75" x14ac:dyDescent="0.25"/>
    <row r="258" s="2" customFormat="1" ht="15.75" x14ac:dyDescent="0.25"/>
    <row r="259" s="2" customFormat="1" ht="15.75" x14ac:dyDescent="0.25"/>
    <row r="260" s="2" customFormat="1" ht="15.75" x14ac:dyDescent="0.25"/>
    <row r="261" s="2" customFormat="1" ht="15.75" x14ac:dyDescent="0.25"/>
    <row r="262" s="2" customFormat="1" ht="15.75" x14ac:dyDescent="0.25"/>
    <row r="263" s="2" customFormat="1" ht="15.75" x14ac:dyDescent="0.25"/>
    <row r="264" s="2" customFormat="1" ht="15.75" x14ac:dyDescent="0.25"/>
    <row r="265" s="2" customFormat="1" ht="15.75" x14ac:dyDescent="0.25"/>
    <row r="266" s="2" customFormat="1" ht="15.75" x14ac:dyDescent="0.25"/>
    <row r="267" s="2" customFormat="1" ht="15.75" x14ac:dyDescent="0.25"/>
    <row r="268" s="2" customFormat="1" ht="15.75" x14ac:dyDescent="0.25"/>
    <row r="269" s="2" customFormat="1" ht="15.75" x14ac:dyDescent="0.25"/>
    <row r="270" s="2" customFormat="1" ht="15.75" x14ac:dyDescent="0.25"/>
    <row r="271" s="2" customFormat="1" ht="15.75" x14ac:dyDescent="0.25"/>
    <row r="272" s="2" customFormat="1" ht="15.75" x14ac:dyDescent="0.25"/>
    <row r="273" s="2" customFormat="1" ht="15.75" x14ac:dyDescent="0.25"/>
    <row r="274" s="2" customFormat="1" ht="15.75" x14ac:dyDescent="0.25"/>
    <row r="275" s="2" customFormat="1" ht="15.75" x14ac:dyDescent="0.25"/>
    <row r="276" s="2" customFormat="1" ht="15.75" x14ac:dyDescent="0.25"/>
    <row r="277" s="2" customFormat="1" ht="15.75" x14ac:dyDescent="0.25"/>
    <row r="278" s="2" customFormat="1" ht="15.75" x14ac:dyDescent="0.25"/>
    <row r="279" s="2" customFormat="1" ht="15.75" x14ac:dyDescent="0.25"/>
    <row r="280" s="2" customFormat="1" ht="15.75" x14ac:dyDescent="0.25"/>
    <row r="281" s="2" customFormat="1" ht="15.75" x14ac:dyDescent="0.25"/>
    <row r="282" s="2" customFormat="1" ht="15.75" x14ac:dyDescent="0.25"/>
    <row r="283" s="2" customFormat="1" ht="15.75" x14ac:dyDescent="0.25"/>
    <row r="284" s="2" customFormat="1" ht="15.75" x14ac:dyDescent="0.25"/>
    <row r="285" s="2" customFormat="1" ht="15.75" x14ac:dyDescent="0.25"/>
    <row r="286" s="2" customFormat="1" ht="15.75" x14ac:dyDescent="0.25"/>
    <row r="287" s="2" customFormat="1" ht="15.75" x14ac:dyDescent="0.25"/>
    <row r="288" s="2" customFormat="1" ht="15.75" x14ac:dyDescent="0.25"/>
    <row r="289" s="2" customFormat="1" ht="15.75" x14ac:dyDescent="0.25"/>
    <row r="290" s="2" customFormat="1" ht="15.75" x14ac:dyDescent="0.25"/>
    <row r="291" s="2" customFormat="1" ht="15.75" x14ac:dyDescent="0.25"/>
    <row r="292" s="2" customFormat="1" ht="15.75" x14ac:dyDescent="0.25"/>
    <row r="293" s="2" customFormat="1" ht="15.75" x14ac:dyDescent="0.25"/>
    <row r="294" s="2" customFormat="1" ht="15.75" x14ac:dyDescent="0.25"/>
    <row r="295" s="2" customFormat="1" ht="15.75" x14ac:dyDescent="0.25"/>
    <row r="296" s="2" customFormat="1" ht="15.75" x14ac:dyDescent="0.25"/>
    <row r="297" s="2" customFormat="1" ht="15.75" x14ac:dyDescent="0.25"/>
    <row r="298" s="2" customFormat="1" ht="15.75" x14ac:dyDescent="0.25"/>
    <row r="299" s="2" customFormat="1" ht="15.75" x14ac:dyDescent="0.25"/>
    <row r="300" s="2" customFormat="1" ht="15.75" x14ac:dyDescent="0.25"/>
    <row r="301" s="2" customFormat="1" ht="15.75" x14ac:dyDescent="0.25"/>
    <row r="302" s="2" customFormat="1" ht="15.75" x14ac:dyDescent="0.25"/>
    <row r="303" s="2" customFormat="1" ht="15.75" x14ac:dyDescent="0.25"/>
    <row r="304" s="2" customFormat="1" ht="15.75" x14ac:dyDescent="0.25"/>
    <row r="305" s="2" customFormat="1" ht="15.75" x14ac:dyDescent="0.25"/>
    <row r="306" s="2" customFormat="1" ht="15.75" x14ac:dyDescent="0.25"/>
    <row r="307" s="2" customFormat="1" ht="15.75" x14ac:dyDescent="0.25"/>
    <row r="308" s="2" customFormat="1" ht="15.75" x14ac:dyDescent="0.25"/>
    <row r="309" s="2" customFormat="1" ht="15.75" x14ac:dyDescent="0.25"/>
    <row r="310" s="2" customFormat="1" ht="15.75" x14ac:dyDescent="0.25"/>
    <row r="311" s="2" customFormat="1" ht="15.75" x14ac:dyDescent="0.25"/>
    <row r="312" s="2" customFormat="1" ht="15.75" x14ac:dyDescent="0.25"/>
    <row r="313" s="2" customFormat="1" ht="15.75" x14ac:dyDescent="0.25"/>
    <row r="314" s="2" customFormat="1" ht="15.75" x14ac:dyDescent="0.25"/>
    <row r="315" s="2" customFormat="1" ht="15.75" x14ac:dyDescent="0.25"/>
    <row r="316" s="2" customFormat="1" ht="15.75" x14ac:dyDescent="0.25"/>
    <row r="317" s="2" customFormat="1" ht="15.75" x14ac:dyDescent="0.25"/>
    <row r="318" s="2" customFormat="1" ht="15.75" x14ac:dyDescent="0.25"/>
    <row r="319" s="2" customFormat="1" ht="15.75" x14ac:dyDescent="0.25"/>
    <row r="320" s="2" customFormat="1" ht="15.75" x14ac:dyDescent="0.25"/>
    <row r="321" s="2" customFormat="1" ht="15.75" x14ac:dyDescent="0.25"/>
    <row r="322" s="2" customFormat="1" ht="15.75" x14ac:dyDescent="0.25"/>
    <row r="323" s="2" customFormat="1" ht="15.75" x14ac:dyDescent="0.25"/>
    <row r="324" s="2" customFormat="1" ht="15.75" x14ac:dyDescent="0.25"/>
    <row r="325" s="2" customFormat="1" ht="15.75" x14ac:dyDescent="0.25"/>
    <row r="326" s="2" customFormat="1" ht="15.75" x14ac:dyDescent="0.25"/>
  </sheetData>
  <customSheetViews>
    <customSheetView guid="{192540F0-95A5-47AB-B54C-12D5A8A489AD}" state="hidden" topLeftCell="A196">
      <selection activeCell="G125" sqref="G125"/>
      <pageMargins left="0.7" right="0.7" top="0.75" bottom="0.75" header="0.3" footer="0.3"/>
    </customSheetView>
    <customSheetView guid="{1F88732F-769F-4D3B-B47D-59951782D8BB}" topLeftCell="A196">
      <selection activeCell="G125" sqref="G125"/>
      <pageMargins left="0.7" right="0.7" top="0.75" bottom="0.75" header="0.3" footer="0.3"/>
    </customSheetView>
    <customSheetView guid="{841B7462-7B18-417E-9A17-73CC12170E09}" topLeftCell="A19">
      <selection activeCell="F42" sqref="F42:F43"/>
      <pageMargins left="0.7" right="0.7" top="0.75" bottom="0.75" header="0.3" footer="0.3"/>
    </customSheetView>
    <customSheetView guid="{65E50183-BEC1-4679-B5FC-4D41FEDF90A0}" topLeftCell="A196">
      <selection activeCell="G125" sqref="G125"/>
      <pageMargins left="0.7" right="0.7" top="0.75" bottom="0.75" header="0.3" footer="0.3"/>
    </customSheetView>
    <customSheetView guid="{BB321FB5-5E0B-4FAD-9594-7CF4D5BB83B5}">
      <pageMargins left="0.7" right="0.7" top="0.75" bottom="0.75" header="0.3" footer="0.3"/>
    </customSheetView>
    <customSheetView guid="{C73786C3-478A-4CE5-8C0B-7BD01F275A5F}" topLeftCell="A13">
      <selection activeCell="B38" sqref="B38:C38"/>
      <pageMargins left="0.7" right="0.7" top="0.75" bottom="0.75" header="0.3" footer="0.3"/>
    </customSheetView>
    <customSheetView guid="{BE600D57-07AA-48F0-BFF6-21FA55CAECEE}" topLeftCell="A13">
      <selection activeCell="B38" sqref="B38:C38"/>
      <pageMargins left="0.7" right="0.7" top="0.75" bottom="0.75" header="0.3" footer="0.3"/>
    </customSheetView>
    <customSheetView guid="{7859B5AF-9028-4FC3-8EBD-043CDBEB3894}" state="hidden" topLeftCell="A196">
      <selection activeCell="G125" sqref="G125"/>
      <pageMargins left="0.7" right="0.7" top="0.75" bottom="0.75" header="0.3" footer="0.3"/>
    </customSheetView>
  </customSheetViews>
  <mergeCells count="16">
    <mergeCell ref="A170:D170"/>
    <mergeCell ref="A183:D183"/>
    <mergeCell ref="A196:D196"/>
    <mergeCell ref="A209:D209"/>
    <mergeCell ref="A120:D120"/>
    <mergeCell ref="A133:D133"/>
    <mergeCell ref="A72:D72"/>
    <mergeCell ref="A84:D84"/>
    <mergeCell ref="A146:D146"/>
    <mergeCell ref="A158:D158"/>
    <mergeCell ref="A22:D22"/>
    <mergeCell ref="A34:D34"/>
    <mergeCell ref="A46:D46"/>
    <mergeCell ref="A59:D59"/>
    <mergeCell ref="A96:D96"/>
    <mergeCell ref="A108:D108"/>
  </mergeCells>
  <hyperlinks>
    <hyperlink ref="A6" location="'Nursing UG'!A34" display="Click here for the Estimated Cost for a Direct Admit Freshman Non-Resident (On-Campus)" xr:uid="{00000000-0004-0000-0F00-000000000000}"/>
    <hyperlink ref="A5" location="'Nursing UG'!A22" display="Click here for the Estimated Cost for a Direct Admit Freshman Resident of WV (On-Campus)" xr:uid="{00000000-0004-0000-0F00-000001000000}"/>
    <hyperlink ref="A20" location="'Nursing UG'!A208" display="Click here for the Estimated Cost for a Senior (8650 N3) Non-Resident (Off-Campus)" xr:uid="{00000000-0004-0000-0F00-000002000000}"/>
    <hyperlink ref="A19" location="'Nursing UG'!A196" display="Click here for the Estimated Cost for a Senior (8650 N3) Resident of WV (Off-Campus)" xr:uid="{00000000-0004-0000-0F00-000003000000}"/>
    <hyperlink ref="A8" location="'Nursing UG'!A59" display="Click here for the Estimated Cost for a Sophomore (8649 N1) Non-Resident (Off-Campus)" xr:uid="{00000000-0004-0000-0F00-000004000000}"/>
    <hyperlink ref="A7" location="'Nursing UG'!A46" display="Click here for the Estimated Cost for a Sophomore (8649 N1) Resident of WV (Off-Campus)" xr:uid="{00000000-0004-0000-0F00-000005000000}"/>
    <hyperlink ref="A16" location="'Nursing UG'!A158" display="Click here for the Estimated Cost for a Junior (8649 &amp; 8650 N2) Non-Resident (Off-Campus)" xr:uid="{00000000-0004-0000-0F00-000006000000}"/>
    <hyperlink ref="A15" location="'Nursing UG'!A146" display="Click here for the Estimated Cost for a Junior (8649 &amp; 8650 N2) Resident of WV (Off-Campus)" xr:uid="{00000000-0004-0000-0F00-000007000000}"/>
    <hyperlink ref="A10" location="'Nursing UG'!A84" display="Click here for the Estimated Cost for a Sophomore (8630 N1) Non-Resident (Off-Campus)" xr:uid="{00000000-0004-0000-0F00-000008000000}"/>
    <hyperlink ref="A9" location="'Nursing UG'!A72" display="Click here for the Estimated Cost for a Sophomore (8630 N1) Resident of WV (Off-Campus)" xr:uid="{00000000-0004-0000-0F00-000009000000}"/>
    <hyperlink ref="A14" location="'Nursing UG'!A133" display="Click here for the Estimated Cost for a Senior (8630 N3) Non-Resident (Off-Campus)" xr:uid="{00000000-0004-0000-0F00-00000A000000}"/>
    <hyperlink ref="A13" location="'Nursing UG'!A120" display="Click here for the Estimated Cost for a Senior (8630 N3)Resident of WV (Off-Campus)" xr:uid="{00000000-0004-0000-0F00-00000B000000}"/>
    <hyperlink ref="A12" location="'Nursing UG'!A108" display="Click here for the Estimated Cost for a Junior (8630 N2) Non-Resident (Off-Campus)" xr:uid="{00000000-0004-0000-0F00-00000C000000}"/>
    <hyperlink ref="A11" location="'Nursing UG'!A96" display="Click here for the Estimated Cost for a Junior (8630 N2)Resident of WV (Off-Campus)" xr:uid="{00000000-0004-0000-0F00-00000D000000}"/>
    <hyperlink ref="A18" location="'Nursing UG'!A183" display="Click here for the Estimated Cost for a Senior (8649 N3)Non-Resident (Off-Campus)" xr:uid="{00000000-0004-0000-0F00-00000E000000}"/>
    <hyperlink ref="A17" location="'Nursing UG'!A170" display="Click here for the Estimated Cost for a Senior (8649 N3) Resident of WV (Off-Campus)" xr:uid="{00000000-0004-0000-0F00-00000F000000}"/>
    <hyperlink ref="F32" location="'Nursing UG'!A1" display="Return to Top" xr:uid="{00000000-0004-0000-0F00-000010000000}"/>
    <hyperlink ref="H32" location="Menu!A1" display="Return to Main Menu for All Campuses and Programs" xr:uid="{00000000-0004-0000-0F00-000011000000}"/>
    <hyperlink ref="F44" location="'Nursing UG'!A1" display="Return to Top" xr:uid="{00000000-0004-0000-0F00-000012000000}"/>
    <hyperlink ref="H44" location="Menu!A1" display="Return to Main Menu for All Campuses and Programs" xr:uid="{00000000-0004-0000-0F00-000013000000}"/>
    <hyperlink ref="F57" location="'Nursing UG'!A1" display="Return to Top" xr:uid="{00000000-0004-0000-0F00-000014000000}"/>
    <hyperlink ref="H57" location="Menu!A1" display="Return to Main Menu for All Campuses and Programs" xr:uid="{00000000-0004-0000-0F00-000015000000}"/>
    <hyperlink ref="F70" location="'Nursing UG'!A1" display="Return to Top" xr:uid="{00000000-0004-0000-0F00-000016000000}"/>
    <hyperlink ref="H70" location="Menu!A1" display="Return to Main Menu for All Campuses and Programs" xr:uid="{00000000-0004-0000-0F00-000017000000}"/>
    <hyperlink ref="F82" location="'Nursing UG'!A1" display="Return to Top" xr:uid="{00000000-0004-0000-0F00-000018000000}"/>
    <hyperlink ref="H82" location="Menu!A1" display="Return to Main Menu for All Campuses and Programs" xr:uid="{00000000-0004-0000-0F00-000019000000}"/>
    <hyperlink ref="F94" location="'Nursing UG'!A1" display="Return to Top" xr:uid="{00000000-0004-0000-0F00-00001A000000}"/>
    <hyperlink ref="H94" location="Menu!A1" display="Return to Main Menu for All Campuses and Programs" xr:uid="{00000000-0004-0000-0F00-00001B000000}"/>
    <hyperlink ref="F106" location="'Nursing UG'!A1" display="Return to Top" xr:uid="{00000000-0004-0000-0F00-00001C000000}"/>
    <hyperlink ref="H106" location="Menu!A1" display="Return to Main Menu for All Campuses and Programs" xr:uid="{00000000-0004-0000-0F00-00001D000000}"/>
    <hyperlink ref="F118" location="'Nursing UG'!A1" display="Return to Top" xr:uid="{00000000-0004-0000-0F00-00001E000000}"/>
    <hyperlink ref="H118" location="Menu!A1" display="Return to Main Menu for All Campuses and Programs" xr:uid="{00000000-0004-0000-0F00-00001F000000}"/>
    <hyperlink ref="F131" location="'Nursing UG'!A1" display="Return to Top" xr:uid="{00000000-0004-0000-0F00-000020000000}"/>
    <hyperlink ref="H131" location="Menu!A1" display="Return to Main Menu for All Campuses and Programs" xr:uid="{00000000-0004-0000-0F00-000021000000}"/>
    <hyperlink ref="F144" location="'Nursing UG'!A1" display="Return to Top" xr:uid="{00000000-0004-0000-0F00-000022000000}"/>
    <hyperlink ref="H144" location="Menu!A1" display="Return to Main Menu for All Campuses and Programs" xr:uid="{00000000-0004-0000-0F00-000023000000}"/>
    <hyperlink ref="F156" location="'Nursing UG'!A1" display="Return to Top" xr:uid="{00000000-0004-0000-0F00-000024000000}"/>
    <hyperlink ref="H156" location="Menu!A1" display="Return to Main Menu for All Campuses and Programs" xr:uid="{00000000-0004-0000-0F00-000025000000}"/>
    <hyperlink ref="F168" location="'Nursing UG'!A1" display="Return to Top" xr:uid="{00000000-0004-0000-0F00-000026000000}"/>
    <hyperlink ref="H168" location="Menu!A1" display="Return to Main Menu for All Campuses and Programs" xr:uid="{00000000-0004-0000-0F00-000027000000}"/>
    <hyperlink ref="F181" location="'Nursing UG'!A1" display="Return to Top" xr:uid="{00000000-0004-0000-0F00-000028000000}"/>
    <hyperlink ref="H181" location="Menu!A1" display="Return to Main Menu for All Campuses and Programs" xr:uid="{00000000-0004-0000-0F00-000029000000}"/>
    <hyperlink ref="F194" location="'Nursing UG'!A1" display="Return to Top" xr:uid="{00000000-0004-0000-0F00-00002A000000}"/>
    <hyperlink ref="H194" location="Menu!A1" display="Return to Main Menu for All Campuses and Programs" xr:uid="{00000000-0004-0000-0F00-00002B000000}"/>
    <hyperlink ref="F207" location="'Nursing UG'!A1" display="Return to Top" xr:uid="{00000000-0004-0000-0F00-00002C000000}"/>
    <hyperlink ref="H207" location="Menu!A1" display="Return to Main Menu for All Campuses and Programs" xr:uid="{00000000-0004-0000-0F00-00002D000000}"/>
    <hyperlink ref="F220" location="'Nursing UG'!A1" display="Return to Top" xr:uid="{00000000-0004-0000-0F00-00002E000000}"/>
    <hyperlink ref="H220" location="Menu!A1" display="Return to Main Menu for All Campuses and Programs" xr:uid="{00000000-0004-0000-0F00-00002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H213"/>
  <sheetViews>
    <sheetView topLeftCell="A84" workbookViewId="0">
      <selection activeCell="B31" sqref="B31:C31"/>
    </sheetView>
  </sheetViews>
  <sheetFormatPr defaultRowHeight="15" x14ac:dyDescent="0.25"/>
  <cols>
    <col min="1" max="1" width="24" bestFit="1" customWidth="1"/>
    <col min="2" max="3" width="20.7109375" customWidth="1"/>
    <col min="4" max="4" width="17" customWidth="1"/>
    <col min="5" max="5" width="2.7109375" customWidth="1"/>
    <col min="6" max="6" width="13.140625" bestFit="1" customWidth="1"/>
    <col min="7" max="7" width="2.7109375" customWidth="1"/>
    <col min="8" max="8" width="48.7109375" bestFit="1" customWidth="1"/>
  </cols>
  <sheetData>
    <row r="1" spans="1:4" ht="23.25" x14ac:dyDescent="0.35">
      <c r="A1" s="1" t="s">
        <v>188</v>
      </c>
    </row>
    <row r="2" spans="1:4" ht="23.25" x14ac:dyDescent="0.35">
      <c r="A2" s="1" t="s">
        <v>189</v>
      </c>
    </row>
    <row r="3" spans="1:4" s="2" customFormat="1" ht="15.75" x14ac:dyDescent="0.25"/>
    <row r="4" spans="1:4" s="16" customFormat="1" ht="24.95" customHeight="1" x14ac:dyDescent="0.25">
      <c r="A4" s="41" t="s">
        <v>51</v>
      </c>
    </row>
    <row r="5" spans="1:4" s="16" customFormat="1" ht="24.95" customHeight="1" x14ac:dyDescent="0.25">
      <c r="A5" s="41" t="s">
        <v>52</v>
      </c>
    </row>
    <row r="6" spans="1:4" s="16" customFormat="1" ht="24.95" customHeight="1" x14ac:dyDescent="0.25">
      <c r="A6" s="41" t="s">
        <v>53</v>
      </c>
    </row>
    <row r="7" spans="1:4" s="16" customFormat="1" ht="24.95" customHeight="1" x14ac:dyDescent="0.25">
      <c r="A7" s="41" t="s">
        <v>54</v>
      </c>
    </row>
    <row r="8" spans="1:4" s="16" customFormat="1" ht="24.95" customHeight="1" x14ac:dyDescent="0.25">
      <c r="A8" s="41" t="s">
        <v>55</v>
      </c>
    </row>
    <row r="9" spans="1:4" s="16" customFormat="1" ht="24.95" customHeight="1" x14ac:dyDescent="0.25">
      <c r="A9" s="41" t="s">
        <v>56</v>
      </c>
    </row>
    <row r="10" spans="1:4" s="2" customFormat="1" ht="15.75" x14ac:dyDescent="0.25"/>
    <row r="11" spans="1:4" s="13" customFormat="1" ht="18.95" customHeight="1" x14ac:dyDescent="0.25">
      <c r="A11" s="107" t="s">
        <v>186</v>
      </c>
      <c r="B11" s="108"/>
      <c r="C11" s="108"/>
      <c r="D11" s="109"/>
    </row>
    <row r="12" spans="1:4" s="21" customFormat="1" ht="15.75" x14ac:dyDescent="0.25">
      <c r="A12" s="3" t="s">
        <v>23</v>
      </c>
      <c r="B12" s="3" t="s">
        <v>11</v>
      </c>
      <c r="C12" s="3" t="s">
        <v>12</v>
      </c>
      <c r="D12" s="4" t="s">
        <v>50</v>
      </c>
    </row>
    <row r="13" spans="1:4" s="2" customFormat="1" ht="15.75" x14ac:dyDescent="0.25">
      <c r="A13" s="5" t="s">
        <v>2</v>
      </c>
      <c r="B13" s="6">
        <v>4656</v>
      </c>
      <c r="C13" s="6">
        <v>4656</v>
      </c>
      <c r="D13" s="7">
        <v>9312</v>
      </c>
    </row>
    <row r="14" spans="1:4" s="2" customFormat="1" ht="15.75" x14ac:dyDescent="0.25">
      <c r="A14" s="5" t="s">
        <v>3</v>
      </c>
      <c r="B14" s="6">
        <v>720</v>
      </c>
      <c r="C14" s="6">
        <v>720</v>
      </c>
      <c r="D14" s="7">
        <v>1440</v>
      </c>
    </row>
    <row r="15" spans="1:4" s="2" customFormat="1" ht="15.75" x14ac:dyDescent="0.25">
      <c r="A15" s="5" t="s">
        <v>4</v>
      </c>
      <c r="B15" s="111" t="s">
        <v>187</v>
      </c>
      <c r="C15" s="112"/>
      <c r="D15" s="7">
        <v>0</v>
      </c>
    </row>
    <row r="16" spans="1:4" s="2" customFormat="1" ht="15.75" x14ac:dyDescent="0.25">
      <c r="A16" s="5" t="s">
        <v>5</v>
      </c>
      <c r="B16" s="8">
        <v>475</v>
      </c>
      <c r="C16" s="8">
        <v>475</v>
      </c>
      <c r="D16" s="7">
        <v>950</v>
      </c>
    </row>
    <row r="17" spans="1:8" s="2" customFormat="1" ht="15.75" x14ac:dyDescent="0.25">
      <c r="A17" s="5" t="s">
        <v>7</v>
      </c>
      <c r="B17" s="8">
        <v>2600</v>
      </c>
      <c r="C17" s="8">
        <v>2600</v>
      </c>
      <c r="D17" s="7">
        <v>7200</v>
      </c>
    </row>
    <row r="18" spans="1:8" s="2" customFormat="1" ht="15.75" x14ac:dyDescent="0.25">
      <c r="A18" s="5" t="s">
        <v>8</v>
      </c>
      <c r="B18" s="8">
        <v>3113</v>
      </c>
      <c r="C18" s="8">
        <v>3113</v>
      </c>
      <c r="D18" s="7">
        <v>6226</v>
      </c>
    </row>
    <row r="19" spans="1:8" s="2" customFormat="1" ht="15.75" x14ac:dyDescent="0.25">
      <c r="A19" s="5" t="s">
        <v>9</v>
      </c>
      <c r="B19" s="8">
        <v>670</v>
      </c>
      <c r="C19" s="8">
        <v>670</v>
      </c>
      <c r="D19" s="7">
        <v>1340</v>
      </c>
    </row>
    <row r="20" spans="1:8" s="2" customFormat="1" ht="15.75" x14ac:dyDescent="0.25">
      <c r="A20" s="5" t="s">
        <v>10</v>
      </c>
      <c r="B20" s="8">
        <v>1065</v>
      </c>
      <c r="C20" s="8">
        <v>1065</v>
      </c>
      <c r="D20" s="7">
        <v>2130</v>
      </c>
    </row>
    <row r="21" spans="1:8" s="2" customFormat="1" ht="15.75" x14ac:dyDescent="0.25">
      <c r="A21" s="5" t="s">
        <v>520</v>
      </c>
      <c r="B21" s="8">
        <v>1525</v>
      </c>
      <c r="C21" s="8">
        <v>1525</v>
      </c>
      <c r="D21" s="7">
        <v>3050</v>
      </c>
    </row>
    <row r="22" spans="1:8" s="2" customFormat="1" ht="15.75" x14ac:dyDescent="0.25">
      <c r="A22" s="5" t="s">
        <v>523</v>
      </c>
      <c r="B22" s="8">
        <v>125</v>
      </c>
      <c r="C22" s="8">
        <v>125</v>
      </c>
      <c r="D22" s="7">
        <v>250</v>
      </c>
    </row>
    <row r="23" spans="1:8" s="2" customFormat="1" ht="15.75" x14ac:dyDescent="0.25">
      <c r="A23" s="9" t="s">
        <v>13</v>
      </c>
      <c r="B23" s="7">
        <v>14299</v>
      </c>
      <c r="C23" s="7">
        <v>15949</v>
      </c>
      <c r="D23" s="7">
        <v>31898</v>
      </c>
      <c r="F23" s="14" t="s">
        <v>90</v>
      </c>
      <c r="H23" s="14" t="s">
        <v>91</v>
      </c>
    </row>
    <row r="24" spans="1:8" s="2" customFormat="1" ht="15.75" x14ac:dyDescent="0.25"/>
    <row r="25" spans="1:8" s="13" customFormat="1" ht="18.95" customHeight="1" x14ac:dyDescent="0.25">
      <c r="A25" s="107" t="s">
        <v>200</v>
      </c>
      <c r="B25" s="108"/>
      <c r="C25" s="108"/>
      <c r="D25" s="109"/>
    </row>
    <row r="26" spans="1:8" s="21" customFormat="1" ht="15.75" x14ac:dyDescent="0.25">
      <c r="A26" s="3" t="s">
        <v>23</v>
      </c>
      <c r="B26" s="3" t="s">
        <v>11</v>
      </c>
      <c r="C26" s="3" t="s">
        <v>12</v>
      </c>
      <c r="D26" s="4" t="s">
        <v>50</v>
      </c>
    </row>
    <row r="27" spans="1:8" s="2" customFormat="1" ht="15.75" x14ac:dyDescent="0.25">
      <c r="A27" s="5" t="s">
        <v>2</v>
      </c>
      <c r="B27" s="10">
        <v>14496</v>
      </c>
      <c r="C27" s="6">
        <v>14496</v>
      </c>
      <c r="D27" s="7">
        <v>28992</v>
      </c>
    </row>
    <row r="28" spans="1:8" s="2" customFormat="1" ht="15.75" x14ac:dyDescent="0.25">
      <c r="A28" s="5" t="s">
        <v>3</v>
      </c>
      <c r="B28" s="6">
        <v>720</v>
      </c>
      <c r="C28" s="6">
        <v>720</v>
      </c>
      <c r="D28" s="7">
        <v>1440</v>
      </c>
    </row>
    <row r="29" spans="1:8" s="2" customFormat="1" ht="15.75" x14ac:dyDescent="0.25">
      <c r="A29" s="5" t="s">
        <v>4</v>
      </c>
      <c r="B29" s="111" t="s">
        <v>187</v>
      </c>
      <c r="C29" s="112"/>
      <c r="D29" s="7">
        <v>0</v>
      </c>
    </row>
    <row r="30" spans="1:8" s="2" customFormat="1" ht="15.75" x14ac:dyDescent="0.25">
      <c r="A30" s="5" t="s">
        <v>5</v>
      </c>
      <c r="B30" s="8">
        <v>475</v>
      </c>
      <c r="C30" s="8">
        <v>475</v>
      </c>
      <c r="D30" s="7">
        <v>950</v>
      </c>
    </row>
    <row r="31" spans="1:8" s="2" customFormat="1" ht="15.75" x14ac:dyDescent="0.25">
      <c r="A31" s="5" t="s">
        <v>7</v>
      </c>
      <c r="B31" s="8">
        <v>2600</v>
      </c>
      <c r="C31" s="8">
        <v>2600</v>
      </c>
      <c r="D31" s="7">
        <v>7200</v>
      </c>
    </row>
    <row r="32" spans="1:8" s="2" customFormat="1" ht="15.75" x14ac:dyDescent="0.25">
      <c r="A32" s="5" t="s">
        <v>8</v>
      </c>
      <c r="B32" s="8">
        <v>3113</v>
      </c>
      <c r="C32" s="8">
        <v>3113</v>
      </c>
      <c r="D32" s="7">
        <v>6226</v>
      </c>
    </row>
    <row r="33" spans="1:8" s="2" customFormat="1" ht="15.75" x14ac:dyDescent="0.25">
      <c r="A33" s="5" t="s">
        <v>9</v>
      </c>
      <c r="B33" s="10">
        <v>985</v>
      </c>
      <c r="C33" s="8">
        <v>985</v>
      </c>
      <c r="D33" s="7">
        <v>1970</v>
      </c>
    </row>
    <row r="34" spans="1:8" s="2" customFormat="1" ht="15.75" x14ac:dyDescent="0.25">
      <c r="A34" s="5" t="s">
        <v>10</v>
      </c>
      <c r="B34" s="8">
        <v>1065</v>
      </c>
      <c r="C34" s="8">
        <v>1065</v>
      </c>
      <c r="D34" s="7">
        <v>2130</v>
      </c>
    </row>
    <row r="35" spans="1:8" s="2" customFormat="1" ht="15.75" x14ac:dyDescent="0.25">
      <c r="A35" s="5" t="s">
        <v>520</v>
      </c>
      <c r="B35" s="8">
        <v>1525</v>
      </c>
      <c r="C35" s="8">
        <v>1525</v>
      </c>
      <c r="D35" s="7">
        <v>3050</v>
      </c>
    </row>
    <row r="36" spans="1:8" s="2" customFormat="1" ht="15.75" x14ac:dyDescent="0.25">
      <c r="A36" s="5" t="s">
        <v>523</v>
      </c>
      <c r="B36" s="8">
        <v>125</v>
      </c>
      <c r="C36" s="8">
        <v>125</v>
      </c>
      <c r="D36" s="7">
        <v>250</v>
      </c>
    </row>
    <row r="37" spans="1:8" s="2" customFormat="1" ht="15.75" x14ac:dyDescent="0.25">
      <c r="A37" s="9" t="s">
        <v>13</v>
      </c>
      <c r="B37" s="7">
        <v>24454</v>
      </c>
      <c r="C37" s="7">
        <v>26104</v>
      </c>
      <c r="D37" s="7">
        <v>52208</v>
      </c>
      <c r="F37" s="14" t="s">
        <v>90</v>
      </c>
      <c r="H37" s="14" t="s">
        <v>91</v>
      </c>
    </row>
    <row r="38" spans="1:8" s="2" customFormat="1" ht="15.75" x14ac:dyDescent="0.25"/>
    <row r="39" spans="1:8" s="13" customFormat="1" ht="18.95" customHeight="1" x14ac:dyDescent="0.25">
      <c r="A39" s="107" t="s">
        <v>201</v>
      </c>
      <c r="B39" s="108"/>
      <c r="C39" s="108"/>
      <c r="D39" s="109"/>
    </row>
    <row r="40" spans="1:8" s="21" customFormat="1" ht="15.75" x14ac:dyDescent="0.25">
      <c r="A40" s="3" t="s">
        <v>23</v>
      </c>
      <c r="B40" s="3" t="s">
        <v>11</v>
      </c>
      <c r="C40" s="3" t="s">
        <v>12</v>
      </c>
      <c r="D40" s="4" t="s">
        <v>50</v>
      </c>
    </row>
    <row r="41" spans="1:8" s="2" customFormat="1" ht="15.75" x14ac:dyDescent="0.25">
      <c r="A41" s="5" t="s">
        <v>2</v>
      </c>
      <c r="B41" s="6">
        <v>4656</v>
      </c>
      <c r="C41" s="6">
        <v>4656</v>
      </c>
      <c r="D41" s="7">
        <v>9312</v>
      </c>
    </row>
    <row r="42" spans="1:8" s="2" customFormat="1" ht="15.75" x14ac:dyDescent="0.25">
      <c r="A42" s="5" t="s">
        <v>3</v>
      </c>
      <c r="B42" s="6">
        <v>720</v>
      </c>
      <c r="C42" s="6">
        <v>720</v>
      </c>
      <c r="D42" s="7">
        <v>1440</v>
      </c>
    </row>
    <row r="43" spans="1:8" s="2" customFormat="1" ht="15.75" x14ac:dyDescent="0.25">
      <c r="A43" s="5" t="s">
        <v>4</v>
      </c>
      <c r="B43" s="111" t="s">
        <v>187</v>
      </c>
      <c r="C43" s="112"/>
      <c r="D43" s="7">
        <v>0</v>
      </c>
    </row>
    <row r="44" spans="1:8" s="2" customFormat="1" ht="15.75" x14ac:dyDescent="0.25">
      <c r="A44" s="5" t="s">
        <v>5</v>
      </c>
      <c r="B44" s="8">
        <v>475</v>
      </c>
      <c r="C44" s="8">
        <v>475</v>
      </c>
      <c r="D44" s="7">
        <v>950</v>
      </c>
      <c r="F44" s="26" t="s">
        <v>94</v>
      </c>
    </row>
    <row r="45" spans="1:8" s="2" customFormat="1" ht="15.75" x14ac:dyDescent="0.25">
      <c r="A45" s="5" t="s">
        <v>7</v>
      </c>
      <c r="B45" s="10">
        <v>4140</v>
      </c>
      <c r="C45" s="8">
        <v>4140</v>
      </c>
      <c r="D45" s="7">
        <v>8280</v>
      </c>
      <c r="F45" s="27" t="s">
        <v>93</v>
      </c>
    </row>
    <row r="46" spans="1:8" s="2" customFormat="1" ht="15.75" x14ac:dyDescent="0.25">
      <c r="A46" s="5" t="s">
        <v>8</v>
      </c>
      <c r="B46" s="10">
        <v>3113</v>
      </c>
      <c r="C46" s="8">
        <v>3113</v>
      </c>
      <c r="D46" s="7">
        <v>6226</v>
      </c>
      <c r="F46" s="27" t="s">
        <v>98</v>
      </c>
    </row>
    <row r="47" spans="1:8" s="2" customFormat="1" ht="15.75" x14ac:dyDescent="0.25">
      <c r="A47" s="5" t="s">
        <v>9</v>
      </c>
      <c r="B47" s="8">
        <v>670</v>
      </c>
      <c r="C47" s="8">
        <v>670</v>
      </c>
      <c r="D47" s="7">
        <v>1340</v>
      </c>
      <c r="F47" s="28" t="s">
        <v>95</v>
      </c>
    </row>
    <row r="48" spans="1:8" s="2" customFormat="1" ht="15.75" x14ac:dyDescent="0.25">
      <c r="A48" s="5" t="s">
        <v>10</v>
      </c>
      <c r="B48" s="8">
        <v>1065</v>
      </c>
      <c r="C48" s="8">
        <v>1065</v>
      </c>
      <c r="D48" s="7">
        <v>2130</v>
      </c>
    </row>
    <row r="49" spans="1:8" s="2" customFormat="1" ht="15.75" x14ac:dyDescent="0.25">
      <c r="A49" s="5" t="s">
        <v>520</v>
      </c>
      <c r="B49" s="8">
        <v>1525</v>
      </c>
      <c r="C49" s="8">
        <v>1525</v>
      </c>
      <c r="D49" s="7">
        <v>3050</v>
      </c>
    </row>
    <row r="50" spans="1:8" s="2" customFormat="1" ht="15.75" x14ac:dyDescent="0.25">
      <c r="A50" s="5" t="s">
        <v>523</v>
      </c>
      <c r="B50" s="8">
        <v>125</v>
      </c>
      <c r="C50" s="8">
        <v>125</v>
      </c>
      <c r="D50" s="7">
        <v>250</v>
      </c>
    </row>
    <row r="51" spans="1:8" s="2" customFormat="1" ht="15.75" x14ac:dyDescent="0.25">
      <c r="A51" s="9" t="s">
        <v>13</v>
      </c>
      <c r="B51" s="7">
        <v>14839</v>
      </c>
      <c r="C51" s="7">
        <v>16489</v>
      </c>
      <c r="D51" s="7">
        <v>32978</v>
      </c>
      <c r="F51" s="14" t="s">
        <v>90</v>
      </c>
      <c r="H51" s="14" t="s">
        <v>91</v>
      </c>
    </row>
    <row r="52" spans="1:8" s="2" customFormat="1" ht="15.75" x14ac:dyDescent="0.25"/>
    <row r="53" spans="1:8" s="13" customFormat="1" ht="18.95" customHeight="1" x14ac:dyDescent="0.25">
      <c r="A53" s="107" t="s">
        <v>199</v>
      </c>
      <c r="B53" s="108"/>
      <c r="C53" s="108"/>
      <c r="D53" s="109"/>
    </row>
    <row r="54" spans="1:8" s="21" customFormat="1" ht="15.75" x14ac:dyDescent="0.25">
      <c r="A54" s="3" t="s">
        <v>23</v>
      </c>
      <c r="B54" s="3" t="s">
        <v>11</v>
      </c>
      <c r="C54" s="3" t="s">
        <v>12</v>
      </c>
      <c r="D54" s="4" t="s">
        <v>50</v>
      </c>
    </row>
    <row r="55" spans="1:8" s="2" customFormat="1" ht="15.75" x14ac:dyDescent="0.25">
      <c r="A55" s="5" t="s">
        <v>2</v>
      </c>
      <c r="B55" s="10">
        <v>14496</v>
      </c>
      <c r="C55" s="6">
        <v>14496</v>
      </c>
      <c r="D55" s="7">
        <v>28992</v>
      </c>
    </row>
    <row r="56" spans="1:8" s="2" customFormat="1" ht="15.75" x14ac:dyDescent="0.25">
      <c r="A56" s="5" t="s">
        <v>3</v>
      </c>
      <c r="B56" s="6">
        <v>720</v>
      </c>
      <c r="C56" s="6">
        <v>720</v>
      </c>
      <c r="D56" s="7">
        <v>1440</v>
      </c>
    </row>
    <row r="57" spans="1:8" s="2" customFormat="1" ht="15.75" x14ac:dyDescent="0.25">
      <c r="A57" s="5" t="s">
        <v>4</v>
      </c>
      <c r="B57" s="111" t="s">
        <v>187</v>
      </c>
      <c r="C57" s="112"/>
      <c r="D57" s="7">
        <v>0</v>
      </c>
    </row>
    <row r="58" spans="1:8" s="2" customFormat="1" ht="15.75" x14ac:dyDescent="0.25">
      <c r="A58" s="5" t="s">
        <v>5</v>
      </c>
      <c r="B58" s="8">
        <v>475</v>
      </c>
      <c r="C58" s="8">
        <v>475</v>
      </c>
      <c r="D58" s="7">
        <v>950</v>
      </c>
      <c r="F58" s="26" t="s">
        <v>94</v>
      </c>
    </row>
    <row r="59" spans="1:8" s="2" customFormat="1" ht="15.75" x14ac:dyDescent="0.25">
      <c r="A59" s="5" t="s">
        <v>7</v>
      </c>
      <c r="B59" s="10">
        <v>4140</v>
      </c>
      <c r="C59" s="8">
        <v>4140</v>
      </c>
      <c r="D59" s="7">
        <v>8280</v>
      </c>
      <c r="F59" s="27" t="s">
        <v>93</v>
      </c>
    </row>
    <row r="60" spans="1:8" s="2" customFormat="1" ht="15.75" x14ac:dyDescent="0.25">
      <c r="A60" s="5" t="s">
        <v>8</v>
      </c>
      <c r="B60" s="10">
        <v>3113</v>
      </c>
      <c r="C60" s="8">
        <v>3113</v>
      </c>
      <c r="D60" s="7">
        <v>6226</v>
      </c>
      <c r="F60" s="27" t="s">
        <v>98</v>
      </c>
    </row>
    <row r="61" spans="1:8" s="2" customFormat="1" ht="15.75" x14ac:dyDescent="0.25">
      <c r="A61" s="5" t="s">
        <v>9</v>
      </c>
      <c r="B61" s="12">
        <v>985</v>
      </c>
      <c r="C61" s="8">
        <v>985</v>
      </c>
      <c r="D61" s="7">
        <v>1970</v>
      </c>
      <c r="F61" s="28" t="s">
        <v>95</v>
      </c>
    </row>
    <row r="62" spans="1:8" s="2" customFormat="1" ht="15.75" x14ac:dyDescent="0.25">
      <c r="A62" s="5" t="s">
        <v>10</v>
      </c>
      <c r="B62" s="8">
        <v>1065</v>
      </c>
      <c r="C62" s="8">
        <v>1065</v>
      </c>
      <c r="D62" s="7">
        <v>2130</v>
      </c>
    </row>
    <row r="63" spans="1:8" s="2" customFormat="1" ht="15.75" x14ac:dyDescent="0.25">
      <c r="A63" s="5" t="s">
        <v>520</v>
      </c>
      <c r="B63" s="8">
        <v>1525</v>
      </c>
      <c r="C63" s="8">
        <v>1525</v>
      </c>
      <c r="D63" s="7">
        <v>3050</v>
      </c>
    </row>
    <row r="64" spans="1:8" s="2" customFormat="1" ht="15.75" x14ac:dyDescent="0.25">
      <c r="A64" s="5" t="s">
        <v>523</v>
      </c>
      <c r="B64" s="8">
        <v>125</v>
      </c>
      <c r="C64" s="8">
        <v>125</v>
      </c>
      <c r="D64" s="7">
        <v>250</v>
      </c>
    </row>
    <row r="65" spans="1:8" s="2" customFormat="1" ht="15.75" x14ac:dyDescent="0.25">
      <c r="A65" s="9" t="s">
        <v>13</v>
      </c>
      <c r="B65" s="7">
        <v>24994</v>
      </c>
      <c r="C65" s="7">
        <v>26644</v>
      </c>
      <c r="D65" s="7">
        <v>53288</v>
      </c>
      <c r="F65" s="14" t="s">
        <v>90</v>
      </c>
      <c r="H65" s="14" t="s">
        <v>91</v>
      </c>
    </row>
    <row r="66" spans="1:8" s="2" customFormat="1" ht="15.75" x14ac:dyDescent="0.25"/>
    <row r="67" spans="1:8" s="13" customFormat="1" ht="18.95" customHeight="1" x14ac:dyDescent="0.25">
      <c r="A67" s="110" t="s">
        <v>202</v>
      </c>
      <c r="B67" s="107"/>
      <c r="C67" s="108"/>
      <c r="D67" s="109"/>
    </row>
    <row r="68" spans="1:8" s="2" customFormat="1" ht="15.75" x14ac:dyDescent="0.25">
      <c r="A68" s="3" t="s">
        <v>23</v>
      </c>
      <c r="B68" s="3" t="s">
        <v>11</v>
      </c>
      <c r="C68" s="3" t="s">
        <v>12</v>
      </c>
      <c r="D68" s="4" t="s">
        <v>50</v>
      </c>
    </row>
    <row r="69" spans="1:8" s="2" customFormat="1" ht="15.75" x14ac:dyDescent="0.25">
      <c r="A69" s="11" t="s">
        <v>2</v>
      </c>
      <c r="B69" s="6">
        <v>4656</v>
      </c>
      <c r="C69" s="6">
        <v>4656</v>
      </c>
      <c r="D69" s="7">
        <v>9312</v>
      </c>
    </row>
    <row r="70" spans="1:8" s="2" customFormat="1" ht="15.75" x14ac:dyDescent="0.25">
      <c r="A70" s="11" t="s">
        <v>3</v>
      </c>
      <c r="B70" s="6">
        <v>720</v>
      </c>
      <c r="C70" s="6">
        <v>720</v>
      </c>
      <c r="D70" s="7">
        <v>1440</v>
      </c>
    </row>
    <row r="71" spans="1:8" s="2" customFormat="1" ht="15.75" x14ac:dyDescent="0.25">
      <c r="A71" s="11" t="s">
        <v>4</v>
      </c>
      <c r="B71" s="111" t="s">
        <v>187</v>
      </c>
      <c r="C71" s="112"/>
      <c r="D71" s="7">
        <v>0</v>
      </c>
    </row>
    <row r="72" spans="1:8" s="2" customFormat="1" ht="15.75" x14ac:dyDescent="0.25">
      <c r="A72" s="11" t="s">
        <v>5</v>
      </c>
      <c r="B72" s="8">
        <v>475</v>
      </c>
      <c r="C72" s="8">
        <v>475</v>
      </c>
      <c r="D72" s="7">
        <v>950</v>
      </c>
    </row>
    <row r="73" spans="1:8" s="2" customFormat="1" ht="15.75" x14ac:dyDescent="0.25">
      <c r="A73" s="11" t="s">
        <v>7</v>
      </c>
      <c r="B73" s="10">
        <v>3600</v>
      </c>
      <c r="C73" s="8">
        <v>3600</v>
      </c>
      <c r="D73" s="7">
        <v>7200</v>
      </c>
    </row>
    <row r="74" spans="1:8" s="2" customFormat="1" ht="15.75" x14ac:dyDescent="0.25">
      <c r="A74" s="11" t="s">
        <v>8</v>
      </c>
      <c r="B74" s="10">
        <v>3113</v>
      </c>
      <c r="C74" s="8">
        <v>3113</v>
      </c>
      <c r="D74" s="7">
        <v>6226</v>
      </c>
    </row>
    <row r="75" spans="1:8" s="2" customFormat="1" ht="15.75" x14ac:dyDescent="0.25">
      <c r="A75" s="11" t="s">
        <v>9</v>
      </c>
      <c r="B75" s="8">
        <v>670</v>
      </c>
      <c r="C75" s="8">
        <v>670</v>
      </c>
      <c r="D75" s="7">
        <v>1340</v>
      </c>
    </row>
    <row r="76" spans="1:8" s="2" customFormat="1" ht="15.75" x14ac:dyDescent="0.25">
      <c r="A76" s="11" t="s">
        <v>10</v>
      </c>
      <c r="B76" s="8">
        <v>1065</v>
      </c>
      <c r="C76" s="8">
        <v>1065</v>
      </c>
      <c r="D76" s="7">
        <v>2130</v>
      </c>
    </row>
    <row r="77" spans="1:8" s="2" customFormat="1" ht="15.75" x14ac:dyDescent="0.25">
      <c r="A77" s="5" t="s">
        <v>520</v>
      </c>
      <c r="B77" s="8">
        <v>1525</v>
      </c>
      <c r="C77" s="8">
        <v>1525</v>
      </c>
      <c r="D77" s="7">
        <v>3050</v>
      </c>
    </row>
    <row r="78" spans="1:8" s="2" customFormat="1" ht="15.75" x14ac:dyDescent="0.25">
      <c r="A78" s="5" t="s">
        <v>523</v>
      </c>
      <c r="B78" s="8">
        <v>125</v>
      </c>
      <c r="C78" s="8">
        <v>125</v>
      </c>
      <c r="D78" s="7">
        <v>250</v>
      </c>
    </row>
    <row r="79" spans="1:8" s="2" customFormat="1" ht="15.75" x14ac:dyDescent="0.25">
      <c r="A79" s="9" t="s">
        <v>13</v>
      </c>
      <c r="B79" s="7">
        <v>14299</v>
      </c>
      <c r="C79" s="7">
        <v>15949</v>
      </c>
      <c r="D79" s="7">
        <v>31898</v>
      </c>
      <c r="F79" s="14" t="s">
        <v>90</v>
      </c>
      <c r="H79" s="14" t="s">
        <v>91</v>
      </c>
    </row>
    <row r="80" spans="1:8" s="2" customFormat="1" ht="15.75" x14ac:dyDescent="0.25"/>
    <row r="81" spans="1:8" s="13" customFormat="1" ht="18.95" customHeight="1" x14ac:dyDescent="0.25">
      <c r="A81" s="110" t="s">
        <v>203</v>
      </c>
      <c r="B81" s="107"/>
      <c r="C81" s="108"/>
      <c r="D81" s="109"/>
    </row>
    <row r="82" spans="1:8" s="2" customFormat="1" ht="15.75" x14ac:dyDescent="0.25">
      <c r="A82" s="3" t="s">
        <v>23</v>
      </c>
      <c r="B82" s="3" t="s">
        <v>11</v>
      </c>
      <c r="C82" s="3" t="s">
        <v>12</v>
      </c>
      <c r="D82" s="4" t="s">
        <v>50</v>
      </c>
    </row>
    <row r="83" spans="1:8" s="2" customFormat="1" ht="15.75" x14ac:dyDescent="0.25">
      <c r="A83" s="11" t="s">
        <v>2</v>
      </c>
      <c r="B83" s="10">
        <v>14496</v>
      </c>
      <c r="C83" s="6">
        <v>14496</v>
      </c>
      <c r="D83" s="7">
        <v>28992</v>
      </c>
    </row>
    <row r="84" spans="1:8" s="2" customFormat="1" ht="15.75" x14ac:dyDescent="0.25">
      <c r="A84" s="11" t="s">
        <v>3</v>
      </c>
      <c r="B84" s="6">
        <v>720</v>
      </c>
      <c r="C84" s="6">
        <v>720</v>
      </c>
      <c r="D84" s="7">
        <v>1440</v>
      </c>
    </row>
    <row r="85" spans="1:8" s="2" customFormat="1" ht="15.75" x14ac:dyDescent="0.25">
      <c r="A85" s="11" t="s">
        <v>4</v>
      </c>
      <c r="B85" s="111" t="s">
        <v>187</v>
      </c>
      <c r="C85" s="112"/>
      <c r="D85" s="7">
        <v>0</v>
      </c>
    </row>
    <row r="86" spans="1:8" s="2" customFormat="1" ht="15.75" x14ac:dyDescent="0.25">
      <c r="A86" s="11" t="s">
        <v>5</v>
      </c>
      <c r="B86" s="8">
        <v>475</v>
      </c>
      <c r="C86" s="8">
        <v>475</v>
      </c>
      <c r="D86" s="7">
        <v>950</v>
      </c>
    </row>
    <row r="87" spans="1:8" s="2" customFormat="1" ht="15.75" x14ac:dyDescent="0.25">
      <c r="A87" s="11" t="s">
        <v>7</v>
      </c>
      <c r="B87" s="10">
        <v>3600</v>
      </c>
      <c r="C87" s="8">
        <v>3600</v>
      </c>
      <c r="D87" s="7">
        <v>7200</v>
      </c>
    </row>
    <row r="88" spans="1:8" s="2" customFormat="1" ht="15.75" x14ac:dyDescent="0.25">
      <c r="A88" s="11" t="s">
        <v>8</v>
      </c>
      <c r="B88" s="10">
        <v>3113</v>
      </c>
      <c r="C88" s="8">
        <v>3113</v>
      </c>
      <c r="D88" s="7">
        <v>6226</v>
      </c>
    </row>
    <row r="89" spans="1:8" s="2" customFormat="1" ht="15.75" x14ac:dyDescent="0.25">
      <c r="A89" s="11" t="s">
        <v>9</v>
      </c>
      <c r="B89" s="12">
        <v>985</v>
      </c>
      <c r="C89" s="8">
        <v>985</v>
      </c>
      <c r="D89" s="7">
        <v>1970</v>
      </c>
    </row>
    <row r="90" spans="1:8" s="2" customFormat="1" ht="15.75" x14ac:dyDescent="0.25">
      <c r="A90" s="11" t="s">
        <v>10</v>
      </c>
      <c r="B90" s="8">
        <v>1065</v>
      </c>
      <c r="C90" s="8">
        <v>1065</v>
      </c>
      <c r="D90" s="7">
        <v>2130</v>
      </c>
    </row>
    <row r="91" spans="1:8" s="2" customFormat="1" ht="15.75" x14ac:dyDescent="0.25">
      <c r="A91" s="5" t="s">
        <v>520</v>
      </c>
      <c r="B91" s="8">
        <v>1525</v>
      </c>
      <c r="C91" s="8">
        <v>1525</v>
      </c>
      <c r="D91" s="7">
        <v>3050</v>
      </c>
    </row>
    <row r="92" spans="1:8" s="2" customFormat="1" ht="15.75" x14ac:dyDescent="0.25">
      <c r="A92" s="5" t="s">
        <v>523</v>
      </c>
      <c r="B92" s="8">
        <v>125</v>
      </c>
      <c r="C92" s="8">
        <v>125</v>
      </c>
      <c r="D92" s="7">
        <v>250</v>
      </c>
    </row>
    <row r="93" spans="1:8" s="2" customFormat="1" ht="15.75" x14ac:dyDescent="0.25">
      <c r="A93" s="9" t="s">
        <v>13</v>
      </c>
      <c r="B93" s="7">
        <v>24454</v>
      </c>
      <c r="C93" s="7">
        <v>26104</v>
      </c>
      <c r="D93" s="7">
        <v>52208</v>
      </c>
      <c r="F93" s="14" t="s">
        <v>90</v>
      </c>
      <c r="H93" s="14" t="s">
        <v>91</v>
      </c>
    </row>
    <row r="94" spans="1:8" s="2" customFormat="1" ht="15.75" x14ac:dyDescent="0.25"/>
    <row r="95" spans="1:8" s="2" customFormat="1" ht="15.75" x14ac:dyDescent="0.25"/>
    <row r="96" spans="1:8" s="2" customFormat="1" ht="15.75" x14ac:dyDescent="0.25"/>
    <row r="97" s="2" customFormat="1" ht="15.75" x14ac:dyDescent="0.25"/>
    <row r="98" s="2" customFormat="1" ht="15.75" x14ac:dyDescent="0.25"/>
    <row r="99" s="2" customFormat="1" ht="15.75" x14ac:dyDescent="0.25"/>
    <row r="100" s="2" customFormat="1" ht="15.75" x14ac:dyDescent="0.25"/>
    <row r="101" s="2" customFormat="1" ht="15.75" x14ac:dyDescent="0.25"/>
    <row r="102" s="2" customFormat="1" ht="15.75" x14ac:dyDescent="0.25"/>
    <row r="103" s="2" customFormat="1" ht="15.75" x14ac:dyDescent="0.25"/>
    <row r="104" s="2" customFormat="1" ht="15.75" x14ac:dyDescent="0.25"/>
    <row r="105" s="2" customFormat="1" ht="15.75" x14ac:dyDescent="0.25"/>
    <row r="106" s="2" customFormat="1" ht="15.75" x14ac:dyDescent="0.25"/>
    <row r="107" s="2" customFormat="1" ht="15.75" x14ac:dyDescent="0.25"/>
    <row r="108" s="2" customFormat="1" ht="15.75" x14ac:dyDescent="0.25"/>
    <row r="109" s="2" customFormat="1" ht="15.75" x14ac:dyDescent="0.25"/>
    <row r="110" s="2" customFormat="1" ht="15.75" x14ac:dyDescent="0.25"/>
    <row r="111" s="2" customFormat="1" ht="15.75" x14ac:dyDescent="0.25"/>
    <row r="112" s="2" customFormat="1" ht="15.75" x14ac:dyDescent="0.25"/>
    <row r="113" s="2" customFormat="1" ht="15.75" x14ac:dyDescent="0.25"/>
    <row r="114" s="2" customFormat="1" ht="15.75" x14ac:dyDescent="0.25"/>
    <row r="115" s="2" customFormat="1" ht="15.75" x14ac:dyDescent="0.25"/>
    <row r="116" s="2" customFormat="1" ht="15.75" x14ac:dyDescent="0.25"/>
    <row r="117" s="2" customFormat="1" ht="15.75" x14ac:dyDescent="0.25"/>
    <row r="118" s="2" customFormat="1" ht="15.75" x14ac:dyDescent="0.25"/>
    <row r="119" s="2" customFormat="1" ht="15.75" x14ac:dyDescent="0.25"/>
    <row r="120" s="2" customFormat="1" ht="15.75" x14ac:dyDescent="0.25"/>
    <row r="121" s="2" customFormat="1" ht="15.75" x14ac:dyDescent="0.25"/>
    <row r="122" s="2" customFormat="1" ht="15.75" x14ac:dyDescent="0.25"/>
    <row r="123" s="2" customFormat="1" ht="15.75" x14ac:dyDescent="0.25"/>
    <row r="124" s="2" customFormat="1" ht="15.75" x14ac:dyDescent="0.25"/>
    <row r="125" s="2" customFormat="1" ht="15.75" x14ac:dyDescent="0.25"/>
    <row r="126" s="2" customFormat="1" ht="15.75" x14ac:dyDescent="0.25"/>
    <row r="127" s="2" customFormat="1" ht="15.75" x14ac:dyDescent="0.25"/>
    <row r="128" s="2" customFormat="1" ht="15.75" x14ac:dyDescent="0.25"/>
    <row r="129" s="2" customFormat="1" ht="15.75" x14ac:dyDescent="0.25"/>
    <row r="130" s="2" customFormat="1" ht="15.75" x14ac:dyDescent="0.25"/>
    <row r="131" s="2" customFormat="1" ht="15.75" x14ac:dyDescent="0.25"/>
    <row r="132" s="2" customFormat="1" ht="15.75" x14ac:dyDescent="0.25"/>
    <row r="133" s="2" customFormat="1" ht="15.75" x14ac:dyDescent="0.25"/>
    <row r="134" s="2" customFormat="1" ht="15.75" x14ac:dyDescent="0.25"/>
    <row r="135" s="2" customFormat="1" ht="15.75" x14ac:dyDescent="0.25"/>
    <row r="136" s="2" customFormat="1" ht="15.75" x14ac:dyDescent="0.25"/>
    <row r="137" s="2" customFormat="1" ht="15.75" x14ac:dyDescent="0.25"/>
    <row r="138" s="2" customFormat="1" ht="15.75" x14ac:dyDescent="0.25"/>
    <row r="139" s="2" customFormat="1" ht="15.75" x14ac:dyDescent="0.25"/>
    <row r="140" s="2" customFormat="1" ht="15.75" x14ac:dyDescent="0.25"/>
    <row r="141" s="2" customFormat="1" ht="15.75" x14ac:dyDescent="0.25"/>
    <row r="142" s="2" customFormat="1" ht="15.75" x14ac:dyDescent="0.25"/>
    <row r="143" s="2" customFormat="1" ht="15.75" x14ac:dyDescent="0.25"/>
    <row r="144" s="2" customFormat="1" ht="15.75" x14ac:dyDescent="0.25"/>
    <row r="145" s="2" customFormat="1" ht="15.75" x14ac:dyDescent="0.25"/>
    <row r="146" s="2" customFormat="1" ht="15.75" x14ac:dyDescent="0.25"/>
    <row r="147" s="2" customFormat="1" ht="15.75" x14ac:dyDescent="0.25"/>
    <row r="148" s="2" customFormat="1" ht="15.75" x14ac:dyDescent="0.25"/>
    <row r="149" s="2" customFormat="1" ht="15.75" x14ac:dyDescent="0.25"/>
    <row r="150" s="2" customFormat="1" ht="15.75" x14ac:dyDescent="0.25"/>
    <row r="151" s="2" customFormat="1" ht="15.75" x14ac:dyDescent="0.25"/>
    <row r="152" s="2" customFormat="1" ht="15.75" x14ac:dyDescent="0.25"/>
    <row r="153" s="2" customFormat="1" ht="15.75" x14ac:dyDescent="0.25"/>
    <row r="154" s="2" customFormat="1" ht="15.75" x14ac:dyDescent="0.25"/>
    <row r="155" s="2" customFormat="1" ht="15.75" x14ac:dyDescent="0.25"/>
    <row r="156" s="2" customFormat="1" ht="15.75" x14ac:dyDescent="0.25"/>
    <row r="157" s="2" customFormat="1" ht="15.75" x14ac:dyDescent="0.25"/>
    <row r="158" s="2" customFormat="1" ht="15.75" x14ac:dyDescent="0.25"/>
    <row r="159" s="2" customFormat="1" ht="15.75" x14ac:dyDescent="0.25"/>
    <row r="160" s="2" customFormat="1" ht="15.75" x14ac:dyDescent="0.25"/>
    <row r="161" s="2" customFormat="1" ht="15.75" x14ac:dyDescent="0.25"/>
    <row r="162" s="2" customFormat="1" ht="15.75" x14ac:dyDescent="0.25"/>
    <row r="163" s="2" customFormat="1" ht="15.75" x14ac:dyDescent="0.25"/>
    <row r="164" s="2" customFormat="1" ht="15.75" x14ac:dyDescent="0.25"/>
    <row r="165" s="2" customFormat="1" ht="15.75" x14ac:dyDescent="0.25"/>
    <row r="166" s="2" customFormat="1" ht="15.75" x14ac:dyDescent="0.25"/>
    <row r="167" s="2" customFormat="1" ht="15.75" x14ac:dyDescent="0.25"/>
    <row r="168" s="2" customFormat="1" ht="15.75" x14ac:dyDescent="0.25"/>
    <row r="169" s="2" customFormat="1" ht="15.75" x14ac:dyDescent="0.25"/>
    <row r="170" s="2" customFormat="1" ht="15.75" x14ac:dyDescent="0.25"/>
    <row r="171" s="2" customFormat="1" ht="15.75" x14ac:dyDescent="0.25"/>
    <row r="172" s="2" customFormat="1" ht="15.75" x14ac:dyDescent="0.25"/>
    <row r="173" s="2" customFormat="1" ht="15.75" x14ac:dyDescent="0.25"/>
    <row r="174" s="2" customFormat="1" ht="15.75" x14ac:dyDescent="0.25"/>
    <row r="175" s="2" customFormat="1" ht="15.75" x14ac:dyDescent="0.25"/>
    <row r="176" s="2" customFormat="1" ht="15.75" x14ac:dyDescent="0.25"/>
    <row r="177" s="2" customFormat="1" ht="15.75" x14ac:dyDescent="0.25"/>
    <row r="178" s="2" customFormat="1" ht="15.75" x14ac:dyDescent="0.25"/>
    <row r="179" s="2" customFormat="1" ht="15.75" x14ac:dyDescent="0.25"/>
    <row r="180" s="2" customFormat="1" ht="15.75" x14ac:dyDescent="0.25"/>
    <row r="181" s="2" customFormat="1" ht="15.75" x14ac:dyDescent="0.25"/>
    <row r="182" s="2" customFormat="1" ht="15.75" x14ac:dyDescent="0.25"/>
    <row r="183" s="2" customFormat="1" ht="15.75" x14ac:dyDescent="0.25"/>
    <row r="184" s="2" customFormat="1" ht="15.75" x14ac:dyDescent="0.25"/>
    <row r="185" s="2" customFormat="1" ht="15.75" x14ac:dyDescent="0.25"/>
    <row r="186" s="2" customFormat="1" ht="15.75" x14ac:dyDescent="0.25"/>
    <row r="187" s="2" customFormat="1" ht="15.75" x14ac:dyDescent="0.25"/>
    <row r="188" s="2" customFormat="1" ht="15.75" x14ac:dyDescent="0.25"/>
    <row r="189" s="2" customFormat="1" ht="15.75" x14ac:dyDescent="0.25"/>
    <row r="190" s="2" customFormat="1" ht="15.75" x14ac:dyDescent="0.25"/>
    <row r="191" s="2" customFormat="1" ht="15.75" x14ac:dyDescent="0.25"/>
    <row r="192" s="2" customFormat="1" ht="15.75" x14ac:dyDescent="0.25"/>
    <row r="193" s="2" customFormat="1" ht="15.75" x14ac:dyDescent="0.25"/>
    <row r="194" s="2" customFormat="1" ht="15.75" x14ac:dyDescent="0.25"/>
    <row r="195" s="2" customFormat="1" ht="15.75" x14ac:dyDescent="0.25"/>
    <row r="196" s="2" customFormat="1" ht="15.75" x14ac:dyDescent="0.25"/>
    <row r="197" s="2" customFormat="1" ht="15.75" x14ac:dyDescent="0.25"/>
    <row r="198" s="2" customFormat="1" ht="15.75" x14ac:dyDescent="0.25"/>
    <row r="199" s="2" customFormat="1" ht="15.75" x14ac:dyDescent="0.25"/>
    <row r="200" s="2" customFormat="1" ht="15.75" x14ac:dyDescent="0.25"/>
    <row r="201" s="2" customFormat="1" ht="15.75" x14ac:dyDescent="0.25"/>
    <row r="202" s="2" customFormat="1" ht="15.75" x14ac:dyDescent="0.25"/>
    <row r="203" s="2" customFormat="1" ht="15.75" x14ac:dyDescent="0.25"/>
    <row r="204" s="2" customFormat="1" ht="15.75" x14ac:dyDescent="0.25"/>
    <row r="205" s="2" customFormat="1" ht="15.75" x14ac:dyDescent="0.25"/>
    <row r="206" s="2" customFormat="1" ht="15.75" x14ac:dyDescent="0.25"/>
    <row r="207" s="2" customFormat="1" ht="15.75" x14ac:dyDescent="0.25"/>
    <row r="208" s="2" customFormat="1" ht="15.75" x14ac:dyDescent="0.25"/>
    <row r="209" s="2" customFormat="1" ht="15.75" x14ac:dyDescent="0.25"/>
    <row r="210" s="2" customFormat="1" ht="15.75" x14ac:dyDescent="0.25"/>
    <row r="211" s="2" customFormat="1" ht="15.75" x14ac:dyDescent="0.25"/>
    <row r="212" s="2" customFormat="1" ht="15.75" x14ac:dyDescent="0.25"/>
    <row r="213" s="2" customFormat="1" ht="15.75" x14ac:dyDescent="0.25"/>
  </sheetData>
  <customSheetViews>
    <customSheetView guid="{192540F0-95A5-47AB-B54C-12D5A8A489AD}" topLeftCell="A25">
      <selection activeCell="B39" sqref="B39:C39"/>
      <pageMargins left="0.7" right="0.7" top="0.75" bottom="0.75" header="0.3" footer="0.3"/>
      <pageSetup orientation="portrait" r:id="rId1"/>
    </customSheetView>
    <customSheetView guid="{1F88732F-769F-4D3B-B47D-59951782D8BB}">
      <selection activeCell="A80" sqref="A80"/>
      <pageMargins left="0.7" right="0.7" top="0.75" bottom="0.75" header="0.3" footer="0.3"/>
      <pageSetup orientation="portrait" r:id="rId2"/>
    </customSheetView>
    <customSheetView guid="{841B7462-7B18-417E-9A17-73CC12170E09}">
      <selection activeCell="A80" sqref="A80"/>
      <pageMargins left="0.7" right="0.7" top="0.75" bottom="0.75" header="0.3" footer="0.3"/>
      <pageSetup orientation="portrait" r:id="rId3"/>
    </customSheetView>
    <customSheetView guid="{65E50183-BEC1-4679-B5FC-4D41FEDF90A0}">
      <selection activeCell="F76" sqref="F76"/>
      <pageMargins left="0.7" right="0.7" top="0.75" bottom="0.75" header="0.3" footer="0.3"/>
      <pageSetup orientation="portrait" r:id="rId4"/>
    </customSheetView>
    <customSheetView guid="{BB321FB5-5E0B-4FAD-9594-7CF4D5BB83B5}">
      <selection activeCell="E10" sqref="E10"/>
      <pageMargins left="0.7" right="0.7" top="0.75" bottom="0.75" header="0.3" footer="0.3"/>
      <pageSetup orientation="portrait" r:id="rId5"/>
    </customSheetView>
    <customSheetView guid="{C73786C3-478A-4CE5-8C0B-7BD01F275A5F}" topLeftCell="A40">
      <selection activeCell="B73" sqref="B73:C74"/>
      <pageMargins left="0.7" right="0.7" top="0.75" bottom="0.75" header="0.3" footer="0.3"/>
      <pageSetup orientation="portrait" r:id="rId6"/>
    </customSheetView>
    <customSheetView guid="{BE600D57-07AA-48F0-BFF6-21FA55CAECEE}" topLeftCell="A40">
      <selection activeCell="B73" sqref="B73:C74"/>
      <pageMargins left="0.7" right="0.7" top="0.75" bottom="0.75" header="0.3" footer="0.3"/>
      <pageSetup orientation="portrait" r:id="rId7"/>
    </customSheetView>
    <customSheetView guid="{7859B5AF-9028-4FC3-8EBD-043CDBEB3894}" topLeftCell="A25">
      <selection activeCell="B39" sqref="B39:C39"/>
      <pageMargins left="0.7" right="0.7" top="0.75" bottom="0.75" header="0.3" footer="0.3"/>
      <pageSetup orientation="portrait" r:id="rId8"/>
    </customSheetView>
  </customSheetViews>
  <hyperlinks>
    <hyperlink ref="F23" location="'Morgantown UG'!A1" display="Return to Top" xr:uid="{00000000-0004-0000-0100-000000000000}"/>
    <hyperlink ref="H23" location="Menu!A1" display="Return to Main Menu for All Campuses and Programs" xr:uid="{00000000-0004-0000-0100-000001000000}"/>
    <hyperlink ref="B15:C15" location="'Morgantown College Tuition'!A1" display="See College Tuition Chart for Your Program" xr:uid="{00000000-0004-0000-0100-000002000000}"/>
    <hyperlink ref="B29:C29" location="'Morgantown College Tuition'!A1" display="See College Tuition Chart for Your Program" xr:uid="{00000000-0004-0000-0100-000003000000}"/>
    <hyperlink ref="B43:C43" location="'Morgantown College Tuition'!A1" display="See College Tuition Chart for Your Program" xr:uid="{00000000-0004-0000-0100-000004000000}"/>
    <hyperlink ref="B57:C57" location="'Morgantown College Tuition'!A1" display="See College Tuition Chart for Your Program" xr:uid="{00000000-0004-0000-0100-000005000000}"/>
    <hyperlink ref="B71:C71" location="'Morgantown College Tuition'!A1" display="See College Tuition Chart for Your Program" xr:uid="{00000000-0004-0000-0100-000006000000}"/>
    <hyperlink ref="F47" r:id="rId9" display="http://housing.wvu.edu/apply-for-housing/apply-residence-hall/review-housing-options-rates/room-and-meal-rates" xr:uid="{00000000-0004-0000-0100-000008000000}"/>
    <hyperlink ref="F61" r:id="rId10" display="http://housing.wvu.edu/apply-for-housing/apply-residence-hall/review-housing-options-rates/room-and-meal-rates" xr:uid="{00000000-0004-0000-0100-000009000000}"/>
    <hyperlink ref="F37" location="'Morgantown UG'!A1" display="Return to Top" xr:uid="{00000000-0004-0000-0100-00000A000000}"/>
    <hyperlink ref="H37" location="Menu!A1" display="Return to Main Menu for All Campuses and Programs" xr:uid="{00000000-0004-0000-0100-00000B000000}"/>
    <hyperlink ref="F51" location="'Morgantown UG'!A1" display="Return to Top" xr:uid="{00000000-0004-0000-0100-00000C000000}"/>
    <hyperlink ref="H51" location="Menu!A1" display="Return to Main Menu for All Campuses and Programs" xr:uid="{00000000-0004-0000-0100-00000D000000}"/>
    <hyperlink ref="F65" location="'Morgantown UG'!A1" display="Return to Top" xr:uid="{00000000-0004-0000-0100-00000E000000}"/>
    <hyperlink ref="H65" location="Menu!A1" display="Return to Main Menu for All Campuses and Programs" xr:uid="{00000000-0004-0000-0100-00000F000000}"/>
    <hyperlink ref="F79" location="'Morgantown UG'!A1" display="Return to Top" xr:uid="{00000000-0004-0000-0100-000010000000}"/>
    <hyperlink ref="H79" location="Menu!A1" display="Return to Main Menu for All Campuses and Programs" xr:uid="{00000000-0004-0000-0100-000011000000}"/>
    <hyperlink ref="F93" location="'Morgantown UG'!A1" display="Return to Top" xr:uid="{00000000-0004-0000-0100-000012000000}"/>
    <hyperlink ref="H93" location="Menu!A1" display="Return to Main Menu for All Campuses and Programs" xr:uid="{00000000-0004-0000-0100-000013000000}"/>
    <hyperlink ref="A4" location="'Morgantown UG'!A11" display="Undergraduate Resident of West Virginia Living At Home or With Parents" xr:uid="{00000000-0004-0000-0100-000014000000}"/>
    <hyperlink ref="A5" location="'Morgantown UG'!A23" display="Undergraduate Non-Resident of West Virginia Living At Home or With Parents" xr:uid="{00000000-0004-0000-0100-000015000000}"/>
    <hyperlink ref="A6" location="'Morgantown UG'!A35" display="Undergraduate Resident of West Virginia Living On-Campus" xr:uid="{00000000-0004-0000-0100-000016000000}"/>
    <hyperlink ref="A7" location="'Morgantown UG'!A47" display="Undergraduate Non-Resident of West Virginia Living On-Campus" xr:uid="{00000000-0004-0000-0100-000017000000}"/>
    <hyperlink ref="A8" location="'Morgantown UG'!A59" display="Undergraduate Resident of West Virginia Living Off-Campus" xr:uid="{00000000-0004-0000-0100-000018000000}"/>
    <hyperlink ref="A9" location="'Morgantown UG'!A71" display="Undergraduate Non-Resident of West Virginia Living Off-Campus" xr:uid="{00000000-0004-0000-0100-000019000000}"/>
    <hyperlink ref="C29" location="'Morgantown College Tuition'!A1" display="See College Tuition Chart for Your Program" xr:uid="{20965D72-CFEF-47B1-A802-DF996E0FBC40}"/>
    <hyperlink ref="C43" location="'Morgantown College Tuition'!A1" display="See College Tuition Chart for Your Program" xr:uid="{8D21BA86-251B-4A93-BF7A-A0401B3E3211}"/>
    <hyperlink ref="C57" location="'Morgantown College Tuition'!A1" display="See College Tuition Chart for Your Program" xr:uid="{92CCAF4B-DCD0-4891-88A4-B1F5BD8B4E62}"/>
    <hyperlink ref="C71" location="'Morgantown College Tuition'!A1" display="See College Tuition Chart for Your Program" xr:uid="{642A66FA-6BE3-461A-A24B-271794ADC2A7}"/>
    <hyperlink ref="C85" location="'Morgantown College Tuition'!A1" display="See College Tuition Chart for Your Program" xr:uid="{6745D2B9-EFE0-42DE-92C0-44CACFB2CE31}"/>
  </hyperlinks>
  <pageMargins left="0.7" right="0.7" top="0.75" bottom="0.75" header="0.3" footer="0.3"/>
  <pageSetup orientation="portrait" r:id="rId1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80C60-942B-4E4F-AAC2-94ED876DE331}">
  <sheetPr>
    <tabColor theme="5" tint="0.59999389629810485"/>
  </sheetPr>
  <dimension ref="A1:G63"/>
  <sheetViews>
    <sheetView topLeftCell="A51" zoomScaleNormal="100" workbookViewId="0">
      <selection activeCell="D25" sqref="D25"/>
    </sheetView>
  </sheetViews>
  <sheetFormatPr defaultRowHeight="15" x14ac:dyDescent="0.25"/>
  <cols>
    <col min="1" max="1" width="26.42578125" customWidth="1"/>
    <col min="2" max="2" width="23.85546875" customWidth="1"/>
    <col min="3" max="4" width="21" customWidth="1"/>
    <col min="5" max="5" width="20.42578125" customWidth="1"/>
  </cols>
  <sheetData>
    <row r="1" spans="1:5" ht="28.5" x14ac:dyDescent="0.45">
      <c r="A1" s="74" t="s">
        <v>340</v>
      </c>
    </row>
    <row r="4" spans="1:5" ht="15.75" x14ac:dyDescent="0.25">
      <c r="A4" s="161" t="s">
        <v>34</v>
      </c>
      <c r="B4" s="118"/>
      <c r="C4" s="119"/>
      <c r="D4" s="119"/>
      <c r="E4" s="120"/>
    </row>
    <row r="5" spans="1:5" ht="15.75" x14ac:dyDescent="0.25">
      <c r="A5" s="3" t="s">
        <v>23</v>
      </c>
      <c r="B5" s="3" t="s">
        <v>11</v>
      </c>
      <c r="C5" s="3" t="s">
        <v>12</v>
      </c>
      <c r="D5" s="3" t="s">
        <v>24</v>
      </c>
      <c r="E5" s="4" t="s">
        <v>50</v>
      </c>
    </row>
    <row r="6" spans="1:5" ht="15.75" x14ac:dyDescent="0.25">
      <c r="A6" s="5" t="s">
        <v>2</v>
      </c>
      <c r="B6" s="6"/>
      <c r="C6" s="6">
        <v>4656</v>
      </c>
      <c r="D6" s="6">
        <v>4656</v>
      </c>
      <c r="E6" s="7">
        <v>9312</v>
      </c>
    </row>
    <row r="7" spans="1:5" ht="15.75" x14ac:dyDescent="0.25">
      <c r="A7" s="5" t="s">
        <v>3</v>
      </c>
      <c r="B7" s="6"/>
      <c r="C7" s="6">
        <v>720</v>
      </c>
      <c r="D7" s="6">
        <v>720</v>
      </c>
      <c r="E7" s="7">
        <v>1440</v>
      </c>
    </row>
    <row r="8" spans="1:5" ht="15.75" x14ac:dyDescent="0.25">
      <c r="A8" s="5" t="s">
        <v>4</v>
      </c>
      <c r="B8" s="6"/>
      <c r="C8" s="6">
        <v>1644</v>
      </c>
      <c r="D8" s="6">
        <v>1644</v>
      </c>
      <c r="E8" s="7">
        <v>3288</v>
      </c>
    </row>
    <row r="9" spans="1:5" ht="15.75" x14ac:dyDescent="0.25">
      <c r="A9" s="5" t="s">
        <v>5</v>
      </c>
      <c r="B9" s="10"/>
      <c r="C9" s="10">
        <v>950</v>
      </c>
      <c r="D9" s="6">
        <v>950</v>
      </c>
      <c r="E9" s="7">
        <v>1900</v>
      </c>
    </row>
    <row r="10" spans="1:5" ht="15.75" x14ac:dyDescent="0.25">
      <c r="A10" s="5" t="s">
        <v>502</v>
      </c>
      <c r="B10" s="10"/>
      <c r="C10" s="10">
        <v>400</v>
      </c>
      <c r="D10" s="6">
        <v>400</v>
      </c>
      <c r="E10" s="7">
        <v>800</v>
      </c>
    </row>
    <row r="11" spans="1:5" ht="15.75" x14ac:dyDescent="0.25">
      <c r="A11" s="5" t="s">
        <v>16</v>
      </c>
      <c r="B11" s="10"/>
      <c r="C11" s="10">
        <v>1528</v>
      </c>
      <c r="D11" s="6">
        <v>0</v>
      </c>
      <c r="E11" s="7">
        <v>1528</v>
      </c>
    </row>
    <row r="12" spans="1:5" ht="15.75" x14ac:dyDescent="0.25">
      <c r="A12" s="5" t="s">
        <v>464</v>
      </c>
      <c r="B12" s="10"/>
      <c r="C12" s="8">
        <v>4140</v>
      </c>
      <c r="D12" s="6">
        <v>4140</v>
      </c>
      <c r="E12" s="7">
        <v>8280</v>
      </c>
    </row>
    <row r="13" spans="1:5" ht="15.75" x14ac:dyDescent="0.25">
      <c r="A13" s="5" t="s">
        <v>465</v>
      </c>
      <c r="B13" s="10"/>
      <c r="C13" s="8">
        <v>3113</v>
      </c>
      <c r="D13" s="6">
        <v>3113</v>
      </c>
      <c r="E13" s="7">
        <v>6226</v>
      </c>
    </row>
    <row r="14" spans="1:5" ht="15.75" x14ac:dyDescent="0.25">
      <c r="A14" s="5" t="s">
        <v>9</v>
      </c>
      <c r="B14" s="10"/>
      <c r="C14" s="8">
        <v>670</v>
      </c>
      <c r="D14" s="6">
        <v>670</v>
      </c>
      <c r="E14" s="7">
        <v>1340</v>
      </c>
    </row>
    <row r="15" spans="1:5" ht="15.75" x14ac:dyDescent="0.25">
      <c r="A15" s="5" t="s">
        <v>10</v>
      </c>
      <c r="B15" s="10"/>
      <c r="C15" s="8">
        <v>1065</v>
      </c>
      <c r="D15" s="6">
        <v>1065</v>
      </c>
      <c r="E15" s="7">
        <v>2130</v>
      </c>
    </row>
    <row r="16" spans="1:5" ht="15.75" x14ac:dyDescent="0.25">
      <c r="A16" s="5" t="s">
        <v>520</v>
      </c>
      <c r="B16" s="10"/>
      <c r="C16" s="8">
        <v>1854</v>
      </c>
      <c r="D16" s="6">
        <v>0</v>
      </c>
      <c r="E16" s="7">
        <v>1854</v>
      </c>
    </row>
    <row r="17" spans="1:5" ht="15.75" x14ac:dyDescent="0.25">
      <c r="A17" s="5" t="s">
        <v>523</v>
      </c>
      <c r="B17" s="10"/>
      <c r="C17" s="8">
        <v>125</v>
      </c>
      <c r="D17" s="6">
        <v>0</v>
      </c>
      <c r="E17" s="7">
        <v>125</v>
      </c>
    </row>
    <row r="18" spans="1:5" ht="15.75" x14ac:dyDescent="0.25">
      <c r="A18" s="9" t="s">
        <v>13</v>
      </c>
      <c r="B18" s="7">
        <v>0</v>
      </c>
      <c r="C18" s="7">
        <v>20865</v>
      </c>
      <c r="D18" s="7">
        <v>17358</v>
      </c>
      <c r="E18" s="7">
        <v>38223</v>
      </c>
    </row>
    <row r="19" spans="1:5" ht="15.75" x14ac:dyDescent="0.25">
      <c r="A19" s="2"/>
      <c r="B19" s="2"/>
      <c r="C19" s="2"/>
      <c r="D19" s="2"/>
      <c r="E19" s="2"/>
    </row>
    <row r="20" spans="1:5" ht="15.75" x14ac:dyDescent="0.25">
      <c r="A20" s="162" t="s">
        <v>35</v>
      </c>
      <c r="B20" s="163"/>
      <c r="C20" s="164"/>
      <c r="D20" s="164"/>
      <c r="E20" s="165"/>
    </row>
    <row r="21" spans="1:5" ht="15.75" x14ac:dyDescent="0.25">
      <c r="A21" s="3" t="s">
        <v>23</v>
      </c>
      <c r="B21" s="3" t="s">
        <v>11</v>
      </c>
      <c r="C21" s="3" t="s">
        <v>12</v>
      </c>
      <c r="D21" s="3" t="s">
        <v>24</v>
      </c>
      <c r="E21" s="4" t="s">
        <v>50</v>
      </c>
    </row>
    <row r="22" spans="1:5" ht="15.75" x14ac:dyDescent="0.25">
      <c r="A22" s="5" t="s">
        <v>2</v>
      </c>
      <c r="B22" s="10"/>
      <c r="C22" s="10">
        <v>14496</v>
      </c>
      <c r="D22" s="6">
        <v>14496</v>
      </c>
      <c r="E22" s="7">
        <v>28992</v>
      </c>
    </row>
    <row r="23" spans="1:5" ht="15.75" x14ac:dyDescent="0.25">
      <c r="A23" s="5" t="s">
        <v>3</v>
      </c>
      <c r="B23" s="10"/>
      <c r="C23" s="10">
        <v>720</v>
      </c>
      <c r="D23" s="6">
        <v>720</v>
      </c>
      <c r="E23" s="7">
        <v>1440</v>
      </c>
    </row>
    <row r="24" spans="1:5" ht="15.75" x14ac:dyDescent="0.25">
      <c r="A24" s="5" t="s">
        <v>4</v>
      </c>
      <c r="B24" s="10"/>
      <c r="C24" s="6">
        <v>1644</v>
      </c>
      <c r="D24" s="6">
        <v>1644</v>
      </c>
      <c r="E24" s="7">
        <v>3288</v>
      </c>
    </row>
    <row r="25" spans="1:5" ht="15.75" x14ac:dyDescent="0.25">
      <c r="A25" s="5" t="s">
        <v>5</v>
      </c>
      <c r="B25" s="10"/>
      <c r="C25" s="10">
        <v>1150</v>
      </c>
      <c r="D25" s="6">
        <v>1150</v>
      </c>
      <c r="E25" s="7">
        <v>2300</v>
      </c>
    </row>
    <row r="26" spans="1:5" ht="15.75" x14ac:dyDescent="0.25">
      <c r="A26" s="5" t="s">
        <v>502</v>
      </c>
      <c r="B26" s="10"/>
      <c r="C26" s="10">
        <v>400</v>
      </c>
      <c r="D26" s="6">
        <v>400</v>
      </c>
      <c r="E26" s="7">
        <v>800</v>
      </c>
    </row>
    <row r="27" spans="1:5" ht="15.75" x14ac:dyDescent="0.25">
      <c r="A27" s="5" t="s">
        <v>16</v>
      </c>
      <c r="B27" s="10"/>
      <c r="C27" s="10">
        <v>1528</v>
      </c>
      <c r="D27" s="6">
        <v>0</v>
      </c>
      <c r="E27" s="7">
        <v>1528</v>
      </c>
    </row>
    <row r="28" spans="1:5" ht="15.75" x14ac:dyDescent="0.25">
      <c r="A28" s="5" t="s">
        <v>464</v>
      </c>
      <c r="B28" s="10"/>
      <c r="C28" s="10">
        <v>4140</v>
      </c>
      <c r="D28" s="6">
        <v>4140</v>
      </c>
      <c r="E28" s="7">
        <v>8280</v>
      </c>
    </row>
    <row r="29" spans="1:5" ht="15.75" x14ac:dyDescent="0.25">
      <c r="A29" s="5" t="s">
        <v>465</v>
      </c>
      <c r="B29" s="10"/>
      <c r="C29" s="10">
        <v>3113</v>
      </c>
      <c r="D29" s="6">
        <v>3113</v>
      </c>
      <c r="E29" s="7">
        <v>6226</v>
      </c>
    </row>
    <row r="30" spans="1:5" ht="15.75" x14ac:dyDescent="0.25">
      <c r="A30" s="5" t="s">
        <v>9</v>
      </c>
      <c r="B30" s="10"/>
      <c r="C30" s="10">
        <v>985</v>
      </c>
      <c r="D30" s="6">
        <v>985</v>
      </c>
      <c r="E30" s="7">
        <v>1970</v>
      </c>
    </row>
    <row r="31" spans="1:5" ht="15.75" x14ac:dyDescent="0.25">
      <c r="A31" s="5" t="s">
        <v>10</v>
      </c>
      <c r="B31" s="10"/>
      <c r="C31" s="10">
        <v>1065</v>
      </c>
      <c r="D31" s="6">
        <v>1065</v>
      </c>
      <c r="E31" s="7">
        <v>2130</v>
      </c>
    </row>
    <row r="32" spans="1:5" ht="15" customHeight="1" x14ac:dyDescent="0.25">
      <c r="A32" s="5" t="s">
        <v>520</v>
      </c>
      <c r="B32" s="10"/>
      <c r="C32" s="8">
        <v>1854</v>
      </c>
      <c r="D32" s="6">
        <v>0</v>
      </c>
      <c r="E32" s="7">
        <v>1854</v>
      </c>
    </row>
    <row r="33" spans="1:7" ht="15.75" x14ac:dyDescent="0.25">
      <c r="A33" s="5" t="s">
        <v>523</v>
      </c>
      <c r="B33" s="10"/>
      <c r="C33" s="8">
        <v>125</v>
      </c>
      <c r="D33" s="6">
        <v>0</v>
      </c>
      <c r="E33" s="7">
        <v>125</v>
      </c>
    </row>
    <row r="34" spans="1:7" ht="15.75" x14ac:dyDescent="0.25">
      <c r="A34" s="9" t="s">
        <v>13</v>
      </c>
      <c r="B34" s="7">
        <v>0</v>
      </c>
      <c r="C34" s="7">
        <v>31220</v>
      </c>
      <c r="D34" s="7">
        <v>27713</v>
      </c>
      <c r="E34" s="7">
        <v>58933</v>
      </c>
    </row>
    <row r="35" spans="1:7" ht="15.75" x14ac:dyDescent="0.25">
      <c r="A35" s="2"/>
      <c r="B35" s="2"/>
      <c r="C35" s="2"/>
      <c r="D35" s="2"/>
      <c r="E35" s="2"/>
    </row>
    <row r="36" spans="1:7" ht="15.75" x14ac:dyDescent="0.25">
      <c r="A36" s="162" t="s">
        <v>36</v>
      </c>
      <c r="B36" s="163"/>
      <c r="C36" s="164"/>
      <c r="D36" s="164"/>
      <c r="E36" s="165"/>
    </row>
    <row r="37" spans="1:7" ht="15.75" x14ac:dyDescent="0.25">
      <c r="A37" s="3" t="s">
        <v>23</v>
      </c>
      <c r="B37" s="3" t="s">
        <v>11</v>
      </c>
      <c r="C37" s="3" t="s">
        <v>12</v>
      </c>
      <c r="D37" s="3" t="s">
        <v>24</v>
      </c>
      <c r="E37" s="4" t="s">
        <v>50</v>
      </c>
      <c r="G37" s="132"/>
    </row>
    <row r="38" spans="1:7" ht="15.75" x14ac:dyDescent="0.25">
      <c r="A38" s="11" t="s">
        <v>2</v>
      </c>
      <c r="B38" s="6">
        <v>4656</v>
      </c>
      <c r="C38" s="6">
        <v>4656</v>
      </c>
      <c r="D38" s="6">
        <v>4656</v>
      </c>
      <c r="E38" s="7">
        <v>13968</v>
      </c>
    </row>
    <row r="39" spans="1:7" ht="15.75" x14ac:dyDescent="0.25">
      <c r="A39" s="11" t="s">
        <v>3</v>
      </c>
      <c r="B39" s="6">
        <v>720</v>
      </c>
      <c r="C39" s="6">
        <v>720</v>
      </c>
      <c r="D39" s="6">
        <v>720</v>
      </c>
      <c r="E39" s="7">
        <v>2160</v>
      </c>
    </row>
    <row r="40" spans="1:7" ht="15.75" x14ac:dyDescent="0.25">
      <c r="A40" s="11" t="s">
        <v>4</v>
      </c>
      <c r="B40" s="6">
        <v>1644</v>
      </c>
      <c r="C40" s="6">
        <v>1644</v>
      </c>
      <c r="D40" s="6">
        <v>1644</v>
      </c>
      <c r="E40" s="7">
        <v>4932</v>
      </c>
    </row>
    <row r="41" spans="1:7" ht="15.75" x14ac:dyDescent="0.25">
      <c r="A41" s="11" t="s">
        <v>5</v>
      </c>
      <c r="B41" s="12">
        <v>600</v>
      </c>
      <c r="C41" s="6">
        <v>475</v>
      </c>
      <c r="D41" s="6">
        <v>600</v>
      </c>
      <c r="E41" s="7">
        <v>1675</v>
      </c>
    </row>
    <row r="42" spans="1:7" ht="15.75" x14ac:dyDescent="0.25">
      <c r="A42" s="11" t="s">
        <v>464</v>
      </c>
      <c r="B42" s="8">
        <v>4140</v>
      </c>
      <c r="C42" s="6">
        <v>4140</v>
      </c>
      <c r="D42" s="6">
        <v>4140</v>
      </c>
      <c r="E42" s="7">
        <v>12420</v>
      </c>
    </row>
    <row r="43" spans="1:7" ht="15.75" x14ac:dyDescent="0.25">
      <c r="A43" s="11" t="s">
        <v>465</v>
      </c>
      <c r="B43" s="8">
        <v>3113</v>
      </c>
      <c r="C43" s="6">
        <v>3113</v>
      </c>
      <c r="D43" s="6">
        <v>3113</v>
      </c>
      <c r="E43" s="7">
        <v>9339</v>
      </c>
    </row>
    <row r="44" spans="1:7" ht="15.75" x14ac:dyDescent="0.25">
      <c r="A44" s="11" t="s">
        <v>9</v>
      </c>
      <c r="B44" s="8">
        <v>670</v>
      </c>
      <c r="C44" s="6">
        <v>670</v>
      </c>
      <c r="D44" s="6">
        <v>670</v>
      </c>
      <c r="E44" s="7">
        <v>2010</v>
      </c>
    </row>
    <row r="45" spans="1:7" ht="15.75" x14ac:dyDescent="0.25">
      <c r="A45" s="11" t="s">
        <v>10</v>
      </c>
      <c r="B45" s="8">
        <v>1065</v>
      </c>
      <c r="C45" s="6">
        <v>1065</v>
      </c>
      <c r="D45" s="6">
        <v>1065</v>
      </c>
      <c r="E45" s="7">
        <v>3195</v>
      </c>
    </row>
    <row r="46" spans="1:7" ht="15" customHeight="1" x14ac:dyDescent="0.25">
      <c r="A46" s="5" t="s">
        <v>520</v>
      </c>
      <c r="B46" s="10">
        <v>1854</v>
      </c>
      <c r="C46" s="8">
        <v>1854</v>
      </c>
      <c r="D46" s="6">
        <v>0</v>
      </c>
      <c r="E46" s="7">
        <v>3708</v>
      </c>
    </row>
    <row r="47" spans="1:7" ht="15.75" x14ac:dyDescent="0.25">
      <c r="A47" s="5" t="s">
        <v>523</v>
      </c>
      <c r="B47" s="10">
        <v>125</v>
      </c>
      <c r="C47" s="8">
        <v>125</v>
      </c>
      <c r="D47" s="6">
        <v>0</v>
      </c>
      <c r="E47" s="7">
        <v>250</v>
      </c>
    </row>
    <row r="48" spans="1:7" ht="15.75" x14ac:dyDescent="0.25">
      <c r="A48" s="9" t="s">
        <v>13</v>
      </c>
      <c r="B48" s="7">
        <v>18587</v>
      </c>
      <c r="C48" s="7">
        <v>18462</v>
      </c>
      <c r="D48" s="7">
        <v>16608</v>
      </c>
      <c r="E48" s="7">
        <v>53657</v>
      </c>
    </row>
    <row r="49" spans="1:5" ht="15.75" x14ac:dyDescent="0.25">
      <c r="A49" s="2"/>
      <c r="B49" s="2"/>
      <c r="C49" s="2"/>
      <c r="D49" s="2"/>
      <c r="E49" s="2"/>
    </row>
    <row r="50" spans="1:5" ht="15.75" x14ac:dyDescent="0.25">
      <c r="A50" s="162" t="s">
        <v>37</v>
      </c>
      <c r="B50" s="163"/>
      <c r="C50" s="164"/>
      <c r="D50" s="164"/>
      <c r="E50" s="165"/>
    </row>
    <row r="51" spans="1:5" ht="15.75" x14ac:dyDescent="0.25">
      <c r="A51" s="3" t="s">
        <v>23</v>
      </c>
      <c r="B51" s="3" t="s">
        <v>11</v>
      </c>
      <c r="C51" s="3" t="s">
        <v>12</v>
      </c>
      <c r="D51" s="3" t="s">
        <v>24</v>
      </c>
      <c r="E51" s="4" t="s">
        <v>50</v>
      </c>
    </row>
    <row r="52" spans="1:5" ht="15.75" x14ac:dyDescent="0.25">
      <c r="A52" s="11" t="s">
        <v>2</v>
      </c>
      <c r="B52" s="10">
        <v>12984</v>
      </c>
      <c r="C52" s="6">
        <v>12984</v>
      </c>
      <c r="D52" s="6">
        <v>12984</v>
      </c>
      <c r="E52" s="7">
        <v>38952</v>
      </c>
    </row>
    <row r="53" spans="1:5" ht="15.75" x14ac:dyDescent="0.25">
      <c r="A53" s="11" t="s">
        <v>3</v>
      </c>
      <c r="B53" s="10">
        <v>720</v>
      </c>
      <c r="C53" s="6">
        <v>720</v>
      </c>
      <c r="D53" s="6">
        <v>720</v>
      </c>
      <c r="E53" s="7">
        <v>2160</v>
      </c>
    </row>
    <row r="54" spans="1:5" ht="15.75" x14ac:dyDescent="0.25">
      <c r="A54" s="11" t="s">
        <v>4</v>
      </c>
      <c r="B54" s="6">
        <v>1644</v>
      </c>
      <c r="C54" s="6">
        <v>1644</v>
      </c>
      <c r="D54" s="6">
        <v>1644</v>
      </c>
      <c r="E54" s="7">
        <v>4932</v>
      </c>
    </row>
    <row r="55" spans="1:5" ht="15.75" x14ac:dyDescent="0.25">
      <c r="A55" s="11" t="s">
        <v>5</v>
      </c>
      <c r="B55" s="6">
        <v>600</v>
      </c>
      <c r="C55" s="6">
        <v>475</v>
      </c>
      <c r="D55" s="6">
        <v>600</v>
      </c>
      <c r="E55" s="7">
        <v>1675</v>
      </c>
    </row>
    <row r="56" spans="1:5" ht="15.75" x14ac:dyDescent="0.25">
      <c r="A56" s="11" t="s">
        <v>464</v>
      </c>
      <c r="B56" s="10">
        <v>4140</v>
      </c>
      <c r="C56" s="6">
        <v>4140</v>
      </c>
      <c r="D56" s="6">
        <v>4140</v>
      </c>
      <c r="E56" s="7">
        <v>12420</v>
      </c>
    </row>
    <row r="57" spans="1:5" ht="15.75" x14ac:dyDescent="0.25">
      <c r="A57" s="11" t="s">
        <v>465</v>
      </c>
      <c r="B57" s="10">
        <v>3113</v>
      </c>
      <c r="C57" s="6">
        <v>3113</v>
      </c>
      <c r="D57" s="6">
        <v>3113</v>
      </c>
      <c r="E57" s="7">
        <v>9339</v>
      </c>
    </row>
    <row r="58" spans="1:5" ht="15.75" x14ac:dyDescent="0.25">
      <c r="A58" s="11" t="s">
        <v>9</v>
      </c>
      <c r="B58" s="10">
        <v>985</v>
      </c>
      <c r="C58" s="6">
        <v>985</v>
      </c>
      <c r="D58" s="6">
        <v>985</v>
      </c>
      <c r="E58" s="7">
        <v>2955</v>
      </c>
    </row>
    <row r="59" spans="1:5" ht="15.75" x14ac:dyDescent="0.25">
      <c r="A59" s="11" t="s">
        <v>10</v>
      </c>
      <c r="B59" s="10">
        <v>1065</v>
      </c>
      <c r="C59" s="6">
        <v>1065</v>
      </c>
      <c r="D59" s="6">
        <v>1065</v>
      </c>
      <c r="E59" s="7">
        <v>3195</v>
      </c>
    </row>
    <row r="60" spans="1:5" ht="15" customHeight="1" x14ac:dyDescent="0.25">
      <c r="A60" s="5" t="s">
        <v>520</v>
      </c>
      <c r="B60" s="10">
        <v>1854</v>
      </c>
      <c r="C60" s="8">
        <v>1854</v>
      </c>
      <c r="D60" s="6">
        <v>0</v>
      </c>
      <c r="E60" s="7">
        <v>3708</v>
      </c>
    </row>
    <row r="61" spans="1:5" ht="15.75" x14ac:dyDescent="0.25">
      <c r="A61" s="5" t="s">
        <v>523</v>
      </c>
      <c r="B61" s="10">
        <v>125</v>
      </c>
      <c r="C61" s="8">
        <v>125</v>
      </c>
      <c r="D61" s="6">
        <v>0</v>
      </c>
      <c r="E61" s="7">
        <v>250</v>
      </c>
    </row>
    <row r="62" spans="1:5" ht="15.75" x14ac:dyDescent="0.25">
      <c r="A62" s="9" t="s">
        <v>13</v>
      </c>
      <c r="B62" s="7">
        <v>27230</v>
      </c>
      <c r="C62" s="7">
        <v>27105</v>
      </c>
      <c r="D62" s="7">
        <v>25251</v>
      </c>
      <c r="E62" s="7">
        <v>79586</v>
      </c>
    </row>
    <row r="63" spans="1:5" ht="15.75" x14ac:dyDescent="0.25">
      <c r="A63" s="2"/>
      <c r="B63" s="2"/>
      <c r="C63" s="2"/>
      <c r="D63" s="2"/>
      <c r="E63" s="2"/>
    </row>
  </sheetData>
  <customSheetViews>
    <customSheetView guid="{192540F0-95A5-47AB-B54C-12D5A8A489AD}" scale="85" topLeftCell="A58">
      <selection activeCell="I74" sqref="I74"/>
      <pageMargins left="0.7" right="0.7" top="0.75" bottom="0.75" header="0.3" footer="0.3"/>
    </customSheetView>
    <customSheetView guid="{1F88732F-769F-4D3B-B47D-59951782D8BB}" scale="85" topLeftCell="A49">
      <selection activeCell="G73" sqref="G73"/>
      <pageMargins left="0.7" right="0.7" top="0.75" bottom="0.75" header="0.3" footer="0.3"/>
    </customSheetView>
    <customSheetView guid="{841B7462-7B18-417E-9A17-73CC12170E09}">
      <selection activeCell="G83" sqref="G83"/>
      <pageMargins left="0.7" right="0.7" top="0.75" bottom="0.75" header="0.3" footer="0.3"/>
    </customSheetView>
    <customSheetView guid="{7859B5AF-9028-4FC3-8EBD-043CDBEB3894}" scale="85" topLeftCell="A58">
      <selection activeCell="I74" sqref="I74"/>
      <pageMargins left="0.7" right="0.7" top="0.75" bottom="0.75" header="0.3" footer="0.3"/>
    </customSheetView>
  </customSheetViews>
  <pageMargins left="0.7" right="0.7" top="0.75" bottom="0.75" header="0.3" footer="0.3"/>
  <pageSetup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22EB0-CEC1-478C-A7E3-AC902C582F24}">
  <sheetPr>
    <tabColor theme="5" tint="0.59999389629810485"/>
  </sheetPr>
  <dimension ref="A1:E117"/>
  <sheetViews>
    <sheetView workbookViewId="0">
      <selection activeCell="A77" sqref="A1:XFD1048576"/>
    </sheetView>
  </sheetViews>
  <sheetFormatPr defaultRowHeight="15" x14ac:dyDescent="0.25"/>
  <cols>
    <col min="1" max="1" width="58.42578125" customWidth="1"/>
    <col min="2" max="2" width="26.42578125" customWidth="1"/>
    <col min="3" max="3" width="21.28515625" customWidth="1"/>
    <col min="4" max="4" width="12.85546875" customWidth="1"/>
  </cols>
  <sheetData>
    <row r="1" spans="1:4" ht="31.5" x14ac:dyDescent="0.5">
      <c r="A1" s="75" t="s">
        <v>339</v>
      </c>
    </row>
    <row r="2" spans="1:4" ht="16.5" customHeight="1" x14ac:dyDescent="0.5">
      <c r="A2" s="75"/>
    </row>
    <row r="3" spans="1:4" ht="21.75" customHeight="1" x14ac:dyDescent="0.25">
      <c r="A3" s="122" t="s">
        <v>341</v>
      </c>
      <c r="B3" s="70"/>
      <c r="C3" s="70"/>
      <c r="D3" s="71"/>
    </row>
    <row r="4" spans="1:4" ht="18" customHeight="1" x14ac:dyDescent="0.25">
      <c r="A4" s="3" t="s">
        <v>23</v>
      </c>
      <c r="B4" s="3" t="s">
        <v>11</v>
      </c>
      <c r="C4" s="3" t="s">
        <v>12</v>
      </c>
      <c r="D4" s="4" t="s">
        <v>50</v>
      </c>
    </row>
    <row r="5" spans="1:4" ht="18.75" customHeight="1" x14ac:dyDescent="0.25">
      <c r="A5" s="5" t="s">
        <v>2</v>
      </c>
      <c r="B5" s="6">
        <v>4656</v>
      </c>
      <c r="C5" s="6">
        <v>4656</v>
      </c>
      <c r="D5" s="7">
        <v>9312</v>
      </c>
    </row>
    <row r="6" spans="1:4" ht="18.75" customHeight="1" x14ac:dyDescent="0.25">
      <c r="A6" s="5" t="s">
        <v>3</v>
      </c>
      <c r="B6" s="6">
        <v>720</v>
      </c>
      <c r="C6" s="6">
        <v>720</v>
      </c>
      <c r="D6" s="7">
        <v>1440</v>
      </c>
    </row>
    <row r="7" spans="1:4" ht="18.75" customHeight="1" x14ac:dyDescent="0.25">
      <c r="A7" s="5" t="s">
        <v>4</v>
      </c>
      <c r="B7" s="6">
        <v>1644</v>
      </c>
      <c r="C7" s="6">
        <v>1644</v>
      </c>
      <c r="D7" s="7">
        <v>3288</v>
      </c>
    </row>
    <row r="8" spans="1:4" ht="18.75" customHeight="1" x14ac:dyDescent="0.25">
      <c r="A8" s="5" t="s">
        <v>5</v>
      </c>
      <c r="B8" s="8">
        <v>475</v>
      </c>
      <c r="C8" s="6">
        <v>475</v>
      </c>
      <c r="D8" s="7">
        <v>950</v>
      </c>
    </row>
    <row r="9" spans="1:4" ht="18.75" customHeight="1" x14ac:dyDescent="0.25">
      <c r="A9" s="5" t="s">
        <v>467</v>
      </c>
      <c r="B9" s="8">
        <v>4140</v>
      </c>
      <c r="C9" s="6">
        <v>4140</v>
      </c>
      <c r="D9" s="7">
        <v>8280</v>
      </c>
    </row>
    <row r="10" spans="1:4" ht="18.75" customHeight="1" x14ac:dyDescent="0.25">
      <c r="A10" s="5" t="s">
        <v>465</v>
      </c>
      <c r="B10" s="8">
        <v>3113</v>
      </c>
      <c r="C10" s="6">
        <v>3113</v>
      </c>
      <c r="D10" s="7">
        <v>6226</v>
      </c>
    </row>
    <row r="11" spans="1:4" ht="18.75" customHeight="1" x14ac:dyDescent="0.25">
      <c r="A11" s="5" t="s">
        <v>9</v>
      </c>
      <c r="B11" s="8">
        <v>670</v>
      </c>
      <c r="C11" s="6">
        <v>670</v>
      </c>
      <c r="D11" s="7">
        <v>1340</v>
      </c>
    </row>
    <row r="12" spans="1:4" ht="18.75" customHeight="1" x14ac:dyDescent="0.25">
      <c r="A12" s="5" t="s">
        <v>10</v>
      </c>
      <c r="B12" s="8">
        <v>1065</v>
      </c>
      <c r="C12" s="6">
        <v>1065</v>
      </c>
      <c r="D12" s="7">
        <v>2130</v>
      </c>
    </row>
    <row r="13" spans="1:4" ht="18.75" customHeight="1" x14ac:dyDescent="0.25">
      <c r="A13" s="5" t="s">
        <v>520</v>
      </c>
      <c r="B13" s="8">
        <v>1525</v>
      </c>
      <c r="C13" s="6">
        <v>1525</v>
      </c>
      <c r="D13" s="7">
        <v>3050</v>
      </c>
    </row>
    <row r="14" spans="1:4" ht="18.75" customHeight="1" x14ac:dyDescent="0.25">
      <c r="A14" s="5" t="s">
        <v>523</v>
      </c>
      <c r="B14" s="8">
        <v>125</v>
      </c>
      <c r="C14" s="6">
        <v>125</v>
      </c>
      <c r="D14" s="7">
        <v>250</v>
      </c>
    </row>
    <row r="15" spans="1:4" ht="18.75" customHeight="1" x14ac:dyDescent="0.25">
      <c r="A15" s="52" t="s">
        <v>13</v>
      </c>
      <c r="B15" s="7">
        <v>18133</v>
      </c>
      <c r="C15" s="7">
        <v>18133</v>
      </c>
      <c r="D15" s="7">
        <v>36266</v>
      </c>
    </row>
    <row r="16" spans="1:4" ht="18.75" customHeight="1" x14ac:dyDescent="0.25">
      <c r="A16" s="2"/>
      <c r="B16" s="2"/>
      <c r="C16" s="2"/>
      <c r="D16" s="2"/>
    </row>
    <row r="17" spans="1:4" ht="18.75" customHeight="1" x14ac:dyDescent="0.25">
      <c r="A17" s="107" t="s">
        <v>342</v>
      </c>
      <c r="B17" s="70"/>
      <c r="C17" s="70"/>
      <c r="D17" s="71"/>
    </row>
    <row r="18" spans="1:4" ht="18.75" customHeight="1" x14ac:dyDescent="0.25">
      <c r="A18" s="3" t="s">
        <v>23</v>
      </c>
      <c r="B18" s="3" t="s">
        <v>11</v>
      </c>
      <c r="C18" s="3" t="s">
        <v>12</v>
      </c>
      <c r="D18" s="4" t="s">
        <v>50</v>
      </c>
    </row>
    <row r="19" spans="1:4" ht="18.75" customHeight="1" x14ac:dyDescent="0.25">
      <c r="A19" s="5" t="s">
        <v>2</v>
      </c>
      <c r="B19" s="10">
        <v>14496</v>
      </c>
      <c r="C19" s="6">
        <v>14496</v>
      </c>
      <c r="D19" s="7">
        <v>28992</v>
      </c>
    </row>
    <row r="20" spans="1:4" ht="18.75" customHeight="1" x14ac:dyDescent="0.25">
      <c r="A20" s="5" t="s">
        <v>3</v>
      </c>
      <c r="B20" s="10">
        <v>720</v>
      </c>
      <c r="C20" s="6">
        <v>720</v>
      </c>
      <c r="D20" s="7">
        <v>1440</v>
      </c>
    </row>
    <row r="21" spans="1:4" ht="18.75" customHeight="1" x14ac:dyDescent="0.25">
      <c r="A21" s="5" t="s">
        <v>4</v>
      </c>
      <c r="B21" s="6">
        <v>1644</v>
      </c>
      <c r="C21" s="6">
        <v>1644</v>
      </c>
      <c r="D21" s="7">
        <v>3288</v>
      </c>
    </row>
    <row r="22" spans="1:4" ht="18.75" customHeight="1" x14ac:dyDescent="0.25">
      <c r="A22" s="5" t="s">
        <v>5</v>
      </c>
      <c r="B22" s="10">
        <v>475</v>
      </c>
      <c r="C22" s="6">
        <v>475</v>
      </c>
      <c r="D22" s="7">
        <v>950</v>
      </c>
    </row>
    <row r="23" spans="1:4" ht="18.75" customHeight="1" x14ac:dyDescent="0.25">
      <c r="A23" s="5" t="s">
        <v>467</v>
      </c>
      <c r="B23" s="10">
        <v>4140</v>
      </c>
      <c r="C23" s="6">
        <v>4140</v>
      </c>
      <c r="D23" s="7">
        <v>8280</v>
      </c>
    </row>
    <row r="24" spans="1:4" ht="18.75" customHeight="1" x14ac:dyDescent="0.25">
      <c r="A24" s="5" t="s">
        <v>465</v>
      </c>
      <c r="B24" s="10">
        <v>3113</v>
      </c>
      <c r="C24" s="6">
        <v>3113</v>
      </c>
      <c r="D24" s="7">
        <v>6226</v>
      </c>
    </row>
    <row r="25" spans="1:4" ht="18.75" customHeight="1" x14ac:dyDescent="0.25">
      <c r="A25" s="5" t="s">
        <v>9</v>
      </c>
      <c r="B25" s="10">
        <v>985</v>
      </c>
      <c r="C25" s="6">
        <v>985</v>
      </c>
      <c r="D25" s="7">
        <v>1970</v>
      </c>
    </row>
    <row r="26" spans="1:4" ht="18.75" customHeight="1" x14ac:dyDescent="0.25">
      <c r="A26" s="5" t="s">
        <v>10</v>
      </c>
      <c r="B26" s="10">
        <v>1065</v>
      </c>
      <c r="C26" s="6">
        <v>1065</v>
      </c>
      <c r="D26" s="7">
        <v>2130</v>
      </c>
    </row>
    <row r="27" spans="1:4" ht="18.75" customHeight="1" x14ac:dyDescent="0.25">
      <c r="A27" s="5" t="s">
        <v>520</v>
      </c>
      <c r="B27" s="8">
        <v>1525</v>
      </c>
      <c r="C27" s="6">
        <v>1525</v>
      </c>
      <c r="D27" s="7">
        <v>3050</v>
      </c>
    </row>
    <row r="28" spans="1:4" ht="18.75" customHeight="1" x14ac:dyDescent="0.25">
      <c r="A28" s="5" t="s">
        <v>523</v>
      </c>
      <c r="B28" s="8">
        <v>125</v>
      </c>
      <c r="C28" s="6">
        <v>125</v>
      </c>
      <c r="D28" s="7">
        <v>250</v>
      </c>
    </row>
    <row r="29" spans="1:4" ht="18.75" customHeight="1" x14ac:dyDescent="0.25">
      <c r="A29" s="52" t="s">
        <v>13</v>
      </c>
      <c r="B29" s="7">
        <v>28288</v>
      </c>
      <c r="C29" s="7">
        <v>28288</v>
      </c>
      <c r="D29" s="7">
        <v>56576</v>
      </c>
    </row>
    <row r="31" spans="1:4" ht="20.25" customHeight="1" x14ac:dyDescent="0.25">
      <c r="A31" s="122" t="s">
        <v>32</v>
      </c>
      <c r="B31" s="70"/>
      <c r="C31" s="70"/>
      <c r="D31" s="71"/>
    </row>
    <row r="32" spans="1:4" ht="31.5" x14ac:dyDescent="0.25">
      <c r="A32" s="3" t="s">
        <v>23</v>
      </c>
      <c r="B32" s="3" t="s">
        <v>11</v>
      </c>
      <c r="C32" s="3" t="s">
        <v>12</v>
      </c>
      <c r="D32" s="4" t="s">
        <v>50</v>
      </c>
    </row>
    <row r="33" spans="1:4" ht="15.75" x14ac:dyDescent="0.25">
      <c r="A33" s="5" t="s">
        <v>2</v>
      </c>
      <c r="B33" s="6">
        <v>4656</v>
      </c>
      <c r="C33" s="6">
        <v>4656</v>
      </c>
      <c r="D33" s="7">
        <v>9312</v>
      </c>
    </row>
    <row r="34" spans="1:4" ht="15.75" x14ac:dyDescent="0.25">
      <c r="A34" s="5" t="s">
        <v>3</v>
      </c>
      <c r="B34" s="6">
        <v>720</v>
      </c>
      <c r="C34" s="6">
        <v>720</v>
      </c>
      <c r="D34" s="7">
        <v>1440</v>
      </c>
    </row>
    <row r="35" spans="1:4" ht="15.75" x14ac:dyDescent="0.25">
      <c r="A35" s="5" t="s">
        <v>4</v>
      </c>
      <c r="B35" s="6">
        <v>1644</v>
      </c>
      <c r="C35" s="6">
        <v>1644</v>
      </c>
      <c r="D35" s="7">
        <v>3288</v>
      </c>
    </row>
    <row r="36" spans="1:4" ht="15.75" x14ac:dyDescent="0.25">
      <c r="A36" s="5" t="s">
        <v>16</v>
      </c>
      <c r="B36" s="10">
        <v>1528</v>
      </c>
      <c r="C36" s="6">
        <v>0</v>
      </c>
      <c r="D36" s="7">
        <v>1528</v>
      </c>
    </row>
    <row r="37" spans="1:4" ht="15.75" x14ac:dyDescent="0.25">
      <c r="A37" s="5" t="s">
        <v>5</v>
      </c>
      <c r="B37" s="10">
        <v>800</v>
      </c>
      <c r="C37" s="6">
        <v>600</v>
      </c>
      <c r="D37" s="7">
        <v>1400</v>
      </c>
    </row>
    <row r="38" spans="1:4" ht="15.75" x14ac:dyDescent="0.25">
      <c r="A38" s="5" t="s">
        <v>467</v>
      </c>
      <c r="B38" s="8">
        <v>3600</v>
      </c>
      <c r="C38" s="6">
        <v>3600</v>
      </c>
      <c r="D38" s="7">
        <v>7200</v>
      </c>
    </row>
    <row r="39" spans="1:4" ht="15.75" x14ac:dyDescent="0.25">
      <c r="A39" s="5" t="s">
        <v>465</v>
      </c>
      <c r="B39" s="8">
        <v>3113</v>
      </c>
      <c r="C39" s="6">
        <v>3113</v>
      </c>
      <c r="D39" s="7">
        <v>6226</v>
      </c>
    </row>
    <row r="40" spans="1:4" ht="15.75" x14ac:dyDescent="0.25">
      <c r="A40" s="5" t="s">
        <v>9</v>
      </c>
      <c r="B40" s="8">
        <v>670</v>
      </c>
      <c r="C40" s="6">
        <v>670</v>
      </c>
      <c r="D40" s="7">
        <v>1340</v>
      </c>
    </row>
    <row r="41" spans="1:4" ht="15.75" x14ac:dyDescent="0.25">
      <c r="A41" s="5" t="s">
        <v>10</v>
      </c>
      <c r="B41" s="8">
        <v>1065</v>
      </c>
      <c r="C41" s="6">
        <v>1065</v>
      </c>
      <c r="D41" s="7">
        <v>2130</v>
      </c>
    </row>
    <row r="42" spans="1:4" ht="18.75" customHeight="1" x14ac:dyDescent="0.25">
      <c r="A42" s="5" t="s">
        <v>520</v>
      </c>
      <c r="B42" s="8">
        <v>1525</v>
      </c>
      <c r="C42" s="6">
        <v>1525</v>
      </c>
      <c r="D42" s="7">
        <v>3050</v>
      </c>
    </row>
    <row r="43" spans="1:4" ht="18.75" customHeight="1" x14ac:dyDescent="0.25">
      <c r="A43" s="5" t="s">
        <v>523</v>
      </c>
      <c r="B43" s="8">
        <v>125</v>
      </c>
      <c r="C43" s="6">
        <v>125</v>
      </c>
      <c r="D43" s="7">
        <v>250</v>
      </c>
    </row>
    <row r="44" spans="1:4" ht="15.75" x14ac:dyDescent="0.25">
      <c r="A44" s="9" t="s">
        <v>13</v>
      </c>
      <c r="B44" s="7">
        <v>19446</v>
      </c>
      <c r="C44" s="7">
        <v>17718</v>
      </c>
      <c r="D44" s="7">
        <v>37164</v>
      </c>
    </row>
    <row r="45" spans="1:4" ht="15.75" x14ac:dyDescent="0.25">
      <c r="A45" s="2"/>
      <c r="B45" s="2"/>
      <c r="C45" s="2"/>
      <c r="D45" s="2"/>
    </row>
    <row r="46" spans="1:4" ht="21.75" customHeight="1" x14ac:dyDescent="0.25">
      <c r="A46" s="122" t="s">
        <v>33</v>
      </c>
      <c r="B46" s="70"/>
      <c r="C46" s="70"/>
      <c r="D46" s="71"/>
    </row>
    <row r="47" spans="1:4" ht="31.5" x14ac:dyDescent="0.25">
      <c r="A47" s="3" t="s">
        <v>23</v>
      </c>
      <c r="B47" s="3" t="s">
        <v>11</v>
      </c>
      <c r="C47" s="3" t="s">
        <v>12</v>
      </c>
      <c r="D47" s="4" t="s">
        <v>50</v>
      </c>
    </row>
    <row r="48" spans="1:4" ht="15.75" x14ac:dyDescent="0.25">
      <c r="A48" s="5" t="s">
        <v>2</v>
      </c>
      <c r="B48" s="10">
        <v>14496</v>
      </c>
      <c r="C48" s="6">
        <v>14496</v>
      </c>
      <c r="D48" s="7">
        <v>28992</v>
      </c>
    </row>
    <row r="49" spans="1:4" ht="15.75" x14ac:dyDescent="0.25">
      <c r="A49" s="5" t="s">
        <v>3</v>
      </c>
      <c r="B49" s="10">
        <v>720</v>
      </c>
      <c r="C49" s="6">
        <v>720</v>
      </c>
      <c r="D49" s="7">
        <v>1440</v>
      </c>
    </row>
    <row r="50" spans="1:4" ht="15.75" x14ac:dyDescent="0.25">
      <c r="A50" s="5" t="s">
        <v>4</v>
      </c>
      <c r="B50" s="10">
        <v>1644</v>
      </c>
      <c r="C50" s="6">
        <v>1644</v>
      </c>
      <c r="D50" s="7">
        <v>3288</v>
      </c>
    </row>
    <row r="51" spans="1:4" ht="15.75" x14ac:dyDescent="0.25">
      <c r="A51" s="5" t="s">
        <v>16</v>
      </c>
      <c r="B51" s="10">
        <v>1528</v>
      </c>
      <c r="C51" s="6">
        <v>0</v>
      </c>
      <c r="D51" s="7">
        <v>1528</v>
      </c>
    </row>
    <row r="52" spans="1:4" ht="15.75" x14ac:dyDescent="0.25">
      <c r="A52" s="5" t="s">
        <v>5</v>
      </c>
      <c r="B52" s="10">
        <v>800</v>
      </c>
      <c r="C52" s="6">
        <v>600</v>
      </c>
      <c r="D52" s="7">
        <v>1400</v>
      </c>
    </row>
    <row r="53" spans="1:4" ht="15.75" x14ac:dyDescent="0.25">
      <c r="A53" s="5" t="s">
        <v>467</v>
      </c>
      <c r="B53" s="10">
        <v>3600</v>
      </c>
      <c r="C53" s="6">
        <v>3600</v>
      </c>
      <c r="D53" s="7">
        <v>7200</v>
      </c>
    </row>
    <row r="54" spans="1:4" ht="15.75" x14ac:dyDescent="0.25">
      <c r="A54" s="5" t="s">
        <v>465</v>
      </c>
      <c r="B54" s="10">
        <v>3113</v>
      </c>
      <c r="C54" s="6">
        <v>3113</v>
      </c>
      <c r="D54" s="7">
        <v>6226</v>
      </c>
    </row>
    <row r="55" spans="1:4" ht="15.75" x14ac:dyDescent="0.25">
      <c r="A55" s="5" t="s">
        <v>9</v>
      </c>
      <c r="B55" s="10">
        <v>985</v>
      </c>
      <c r="C55" s="6">
        <v>985</v>
      </c>
      <c r="D55" s="7">
        <v>1970</v>
      </c>
    </row>
    <row r="56" spans="1:4" ht="15.75" x14ac:dyDescent="0.25">
      <c r="A56" s="5" t="s">
        <v>10</v>
      </c>
      <c r="B56" s="10">
        <v>1065</v>
      </c>
      <c r="C56" s="6">
        <v>1065</v>
      </c>
      <c r="D56" s="7">
        <v>2130</v>
      </c>
    </row>
    <row r="57" spans="1:4" ht="18.75" customHeight="1" x14ac:dyDescent="0.25">
      <c r="A57" s="5" t="s">
        <v>520</v>
      </c>
      <c r="B57" s="10">
        <v>1525</v>
      </c>
      <c r="C57" s="6">
        <v>1525</v>
      </c>
      <c r="D57" s="7">
        <v>3050</v>
      </c>
    </row>
    <row r="58" spans="1:4" ht="18.75" customHeight="1" x14ac:dyDescent="0.25">
      <c r="A58" s="5" t="s">
        <v>523</v>
      </c>
      <c r="B58" s="10">
        <v>125</v>
      </c>
      <c r="C58" s="6">
        <v>125</v>
      </c>
      <c r="D58" s="7">
        <v>250</v>
      </c>
    </row>
    <row r="59" spans="1:4" ht="15.75" x14ac:dyDescent="0.25">
      <c r="A59" s="9" t="s">
        <v>13</v>
      </c>
      <c r="B59" s="7">
        <v>29601</v>
      </c>
      <c r="C59" s="7">
        <v>27873</v>
      </c>
      <c r="D59" s="7">
        <v>57474</v>
      </c>
    </row>
    <row r="61" spans="1:4" ht="24" customHeight="1" x14ac:dyDescent="0.25">
      <c r="A61" s="122" t="s">
        <v>343</v>
      </c>
      <c r="B61" s="70"/>
      <c r="C61" s="70"/>
      <c r="D61" s="71"/>
    </row>
    <row r="62" spans="1:4" ht="31.5" x14ac:dyDescent="0.25">
      <c r="A62" s="3" t="s">
        <v>23</v>
      </c>
      <c r="B62" s="3" t="s">
        <v>11</v>
      </c>
      <c r="C62" s="3" t="s">
        <v>12</v>
      </c>
      <c r="D62" s="4" t="s">
        <v>50</v>
      </c>
    </row>
    <row r="63" spans="1:4" ht="15.75" x14ac:dyDescent="0.25">
      <c r="A63" s="11" t="s">
        <v>2</v>
      </c>
      <c r="B63" s="6">
        <v>4656</v>
      </c>
      <c r="C63" s="6">
        <v>4656</v>
      </c>
      <c r="D63" s="7">
        <v>9312</v>
      </c>
    </row>
    <row r="64" spans="1:4" ht="15.75" x14ac:dyDescent="0.25">
      <c r="A64" s="11" t="s">
        <v>3</v>
      </c>
      <c r="B64" s="6">
        <v>720</v>
      </c>
      <c r="C64" s="6">
        <v>720</v>
      </c>
      <c r="D64" s="7">
        <v>1440</v>
      </c>
    </row>
    <row r="65" spans="1:5" ht="15.75" x14ac:dyDescent="0.25">
      <c r="A65" s="11" t="s">
        <v>4</v>
      </c>
      <c r="B65" s="6">
        <v>1644</v>
      </c>
      <c r="C65" s="6">
        <v>1644</v>
      </c>
      <c r="D65" s="7">
        <v>3288</v>
      </c>
    </row>
    <row r="66" spans="1:5" ht="15.75" x14ac:dyDescent="0.25">
      <c r="A66" s="11" t="s">
        <v>5</v>
      </c>
      <c r="B66" s="12">
        <v>600</v>
      </c>
      <c r="C66" s="6">
        <v>600</v>
      </c>
      <c r="D66" s="7">
        <v>1200</v>
      </c>
    </row>
    <row r="67" spans="1:5" ht="15.75" x14ac:dyDescent="0.25">
      <c r="A67" s="5" t="s">
        <v>467</v>
      </c>
      <c r="B67" s="8">
        <v>3600</v>
      </c>
      <c r="C67" s="6">
        <v>3600</v>
      </c>
      <c r="D67" s="7">
        <v>7200</v>
      </c>
    </row>
    <row r="68" spans="1:5" ht="15.75" x14ac:dyDescent="0.25">
      <c r="A68" s="5" t="s">
        <v>465</v>
      </c>
      <c r="B68" s="8">
        <v>3113</v>
      </c>
      <c r="C68" s="6">
        <v>3113</v>
      </c>
      <c r="D68" s="7">
        <v>6226</v>
      </c>
    </row>
    <row r="69" spans="1:5" ht="15.75" x14ac:dyDescent="0.25">
      <c r="A69" s="11" t="s">
        <v>9</v>
      </c>
      <c r="B69" s="8">
        <v>670</v>
      </c>
      <c r="C69" s="6">
        <v>670</v>
      </c>
      <c r="D69" s="7">
        <v>1340</v>
      </c>
    </row>
    <row r="70" spans="1:5" ht="15.75" x14ac:dyDescent="0.25">
      <c r="A70" s="11" t="s">
        <v>10</v>
      </c>
      <c r="B70" s="8">
        <v>1065</v>
      </c>
      <c r="C70" s="6">
        <v>1065</v>
      </c>
      <c r="D70" s="7">
        <v>2130</v>
      </c>
    </row>
    <row r="71" spans="1:5" ht="18.75" customHeight="1" x14ac:dyDescent="0.25">
      <c r="A71" s="5" t="s">
        <v>520</v>
      </c>
      <c r="B71" s="8">
        <v>1525</v>
      </c>
      <c r="C71" s="6">
        <v>1525</v>
      </c>
      <c r="D71" s="7">
        <v>3050</v>
      </c>
    </row>
    <row r="72" spans="1:5" ht="18.75" customHeight="1" x14ac:dyDescent="0.25">
      <c r="A72" s="5" t="s">
        <v>523</v>
      </c>
      <c r="B72" s="8">
        <v>125</v>
      </c>
      <c r="C72" s="6">
        <v>125</v>
      </c>
      <c r="D72" s="7">
        <v>250</v>
      </c>
    </row>
    <row r="73" spans="1:5" ht="15.75" x14ac:dyDescent="0.25">
      <c r="A73" s="9" t="s">
        <v>13</v>
      </c>
      <c r="B73" s="7">
        <v>17718</v>
      </c>
      <c r="C73" s="7">
        <v>17718</v>
      </c>
      <c r="D73" s="7">
        <v>35436</v>
      </c>
    </row>
    <row r="74" spans="1:5" ht="15.75" x14ac:dyDescent="0.25">
      <c r="A74" s="2"/>
      <c r="B74" s="2"/>
      <c r="C74" s="2"/>
      <c r="D74" s="2"/>
    </row>
    <row r="75" spans="1:5" ht="15.75" x14ac:dyDescent="0.25">
      <c r="A75" s="122" t="s">
        <v>319</v>
      </c>
      <c r="B75" s="70"/>
      <c r="C75" s="70"/>
      <c r="D75" s="71"/>
    </row>
    <row r="76" spans="1:5" ht="31.5" x14ac:dyDescent="0.25">
      <c r="A76" s="3" t="s">
        <v>23</v>
      </c>
      <c r="B76" s="3" t="s">
        <v>11</v>
      </c>
      <c r="C76" s="3" t="s">
        <v>12</v>
      </c>
      <c r="D76" s="4" t="s">
        <v>50</v>
      </c>
    </row>
    <row r="77" spans="1:5" ht="15.75" x14ac:dyDescent="0.25">
      <c r="A77" s="11" t="s">
        <v>2</v>
      </c>
      <c r="B77" s="10">
        <v>14496</v>
      </c>
      <c r="C77" s="6">
        <v>14496</v>
      </c>
      <c r="D77" s="7">
        <v>28992</v>
      </c>
    </row>
    <row r="78" spans="1:5" ht="15.75" x14ac:dyDescent="0.25">
      <c r="A78" s="89" t="s">
        <v>3</v>
      </c>
      <c r="B78" s="10">
        <v>720</v>
      </c>
      <c r="C78" s="6">
        <v>720</v>
      </c>
      <c r="D78" s="85">
        <v>1440</v>
      </c>
      <c r="E78" s="86"/>
    </row>
    <row r="79" spans="1:5" ht="15.75" x14ac:dyDescent="0.25">
      <c r="A79" s="89" t="s">
        <v>4</v>
      </c>
      <c r="B79" s="10">
        <v>1644</v>
      </c>
      <c r="C79" s="6">
        <v>1644</v>
      </c>
      <c r="D79" s="85">
        <v>3288</v>
      </c>
      <c r="E79" s="86"/>
    </row>
    <row r="80" spans="1:5" ht="15.75" x14ac:dyDescent="0.25">
      <c r="A80" s="89" t="s">
        <v>5</v>
      </c>
      <c r="B80" s="87">
        <v>600</v>
      </c>
      <c r="C80" s="6">
        <v>600</v>
      </c>
      <c r="D80" s="85">
        <v>1200</v>
      </c>
      <c r="E80" s="86"/>
    </row>
    <row r="81" spans="1:5" ht="15.75" x14ac:dyDescent="0.25">
      <c r="A81" s="5" t="s">
        <v>467</v>
      </c>
      <c r="B81" s="10">
        <v>3600</v>
      </c>
      <c r="C81" s="6">
        <v>3600</v>
      </c>
      <c r="D81" s="85">
        <v>7200</v>
      </c>
      <c r="E81" s="86"/>
    </row>
    <row r="82" spans="1:5" ht="15.75" x14ac:dyDescent="0.25">
      <c r="A82" s="5" t="s">
        <v>465</v>
      </c>
      <c r="B82" s="10">
        <v>3113</v>
      </c>
      <c r="C82" s="6">
        <v>3113</v>
      </c>
      <c r="D82" s="85">
        <v>6226</v>
      </c>
      <c r="E82" s="86"/>
    </row>
    <row r="83" spans="1:5" ht="15.75" x14ac:dyDescent="0.25">
      <c r="A83" s="89" t="s">
        <v>9</v>
      </c>
      <c r="B83" s="10">
        <v>985</v>
      </c>
      <c r="C83" s="6">
        <v>985</v>
      </c>
      <c r="D83" s="85">
        <v>1970</v>
      </c>
      <c r="E83" s="86"/>
    </row>
    <row r="84" spans="1:5" ht="15.75" x14ac:dyDescent="0.25">
      <c r="A84" s="89" t="s">
        <v>10</v>
      </c>
      <c r="B84" s="10">
        <v>1065</v>
      </c>
      <c r="C84" s="6">
        <v>1065</v>
      </c>
      <c r="D84" s="85">
        <v>2130</v>
      </c>
      <c r="E84" s="86"/>
    </row>
    <row r="85" spans="1:5" ht="18.75" customHeight="1" x14ac:dyDescent="0.25">
      <c r="A85" s="5" t="s">
        <v>520</v>
      </c>
      <c r="B85" s="10">
        <v>1525</v>
      </c>
      <c r="C85" s="6">
        <v>1525</v>
      </c>
      <c r="D85" s="7">
        <v>3050</v>
      </c>
    </row>
    <row r="86" spans="1:5" ht="18.75" customHeight="1" x14ac:dyDescent="0.25">
      <c r="A86" s="5" t="s">
        <v>523</v>
      </c>
      <c r="B86" s="10">
        <v>125</v>
      </c>
      <c r="C86" s="6">
        <v>125</v>
      </c>
      <c r="D86" s="7">
        <v>250</v>
      </c>
    </row>
    <row r="87" spans="1:5" ht="15.75" x14ac:dyDescent="0.25">
      <c r="A87" s="88" t="s">
        <v>13</v>
      </c>
      <c r="B87" s="85">
        <v>27873</v>
      </c>
      <c r="C87" s="85">
        <v>27873</v>
      </c>
      <c r="D87" s="85">
        <v>55746</v>
      </c>
      <c r="E87" s="86"/>
    </row>
    <row r="88" spans="1:5" ht="15.75" x14ac:dyDescent="0.25">
      <c r="A88" s="2"/>
      <c r="B88" s="2"/>
      <c r="C88" s="2"/>
      <c r="D88" s="2"/>
    </row>
    <row r="89" spans="1:5" ht="15.75" x14ac:dyDescent="0.25">
      <c r="A89" s="122" t="s">
        <v>344</v>
      </c>
      <c r="B89" s="70"/>
      <c r="C89" s="70"/>
      <c r="D89" s="71"/>
    </row>
    <row r="90" spans="1:5" ht="31.5" x14ac:dyDescent="0.25">
      <c r="A90" s="3" t="s">
        <v>23</v>
      </c>
      <c r="B90" s="3" t="s">
        <v>11</v>
      </c>
      <c r="C90" s="3" t="s">
        <v>12</v>
      </c>
      <c r="D90" s="4" t="s">
        <v>50</v>
      </c>
    </row>
    <row r="91" spans="1:5" ht="15.75" x14ac:dyDescent="0.25">
      <c r="A91" s="11" t="s">
        <v>2</v>
      </c>
      <c r="B91" s="6">
        <v>4128</v>
      </c>
      <c r="C91" s="6">
        <v>4128</v>
      </c>
      <c r="D91" s="7">
        <v>8256</v>
      </c>
    </row>
    <row r="92" spans="1:5" ht="15.75" x14ac:dyDescent="0.25">
      <c r="A92" s="11" t="s">
        <v>3</v>
      </c>
      <c r="B92" s="6">
        <v>696</v>
      </c>
      <c r="C92" s="6">
        <v>696</v>
      </c>
      <c r="D92" s="7">
        <v>1392</v>
      </c>
    </row>
    <row r="93" spans="1:5" ht="15.75" x14ac:dyDescent="0.25">
      <c r="A93" s="11" t="s">
        <v>4</v>
      </c>
      <c r="B93" s="6">
        <v>1488</v>
      </c>
      <c r="C93" s="6">
        <v>1488</v>
      </c>
      <c r="D93" s="7">
        <v>2976</v>
      </c>
    </row>
    <row r="94" spans="1:5" ht="15.75" x14ac:dyDescent="0.25">
      <c r="A94" s="11" t="s">
        <v>5</v>
      </c>
      <c r="B94" s="12">
        <v>600</v>
      </c>
      <c r="C94" s="6">
        <v>600</v>
      </c>
      <c r="D94" s="7">
        <v>1200</v>
      </c>
    </row>
    <row r="95" spans="1:5" ht="15.75" x14ac:dyDescent="0.25">
      <c r="A95" s="11" t="s">
        <v>44</v>
      </c>
      <c r="B95" s="12">
        <v>750</v>
      </c>
      <c r="C95" s="6">
        <v>750</v>
      </c>
      <c r="D95" s="7">
        <v>1500</v>
      </c>
    </row>
    <row r="96" spans="1:5" ht="15.75" x14ac:dyDescent="0.25">
      <c r="A96" s="5" t="s">
        <v>467</v>
      </c>
      <c r="B96" s="8">
        <v>3600</v>
      </c>
      <c r="C96" s="6">
        <v>3600</v>
      </c>
      <c r="D96" s="7">
        <v>7200</v>
      </c>
    </row>
    <row r="97" spans="1:4" ht="15.75" x14ac:dyDescent="0.25">
      <c r="A97" s="5" t="s">
        <v>465</v>
      </c>
      <c r="B97" s="8">
        <v>3113</v>
      </c>
      <c r="C97" s="6">
        <v>3113</v>
      </c>
      <c r="D97" s="7">
        <v>6226</v>
      </c>
    </row>
    <row r="98" spans="1:4" ht="15.75" x14ac:dyDescent="0.25">
      <c r="A98" s="11" t="s">
        <v>9</v>
      </c>
      <c r="B98" s="8">
        <v>670</v>
      </c>
      <c r="C98" s="6">
        <v>670</v>
      </c>
      <c r="D98" s="7">
        <v>1340</v>
      </c>
    </row>
    <row r="99" spans="1:4" ht="15.75" x14ac:dyDescent="0.25">
      <c r="A99" s="11" t="s">
        <v>10</v>
      </c>
      <c r="B99" s="8">
        <v>1065</v>
      </c>
      <c r="C99" s="6">
        <v>1065</v>
      </c>
      <c r="D99" s="7">
        <v>2130</v>
      </c>
    </row>
    <row r="100" spans="1:4" ht="18.75" customHeight="1" x14ac:dyDescent="0.25">
      <c r="A100" s="5" t="s">
        <v>520</v>
      </c>
      <c r="B100" s="8">
        <v>1525</v>
      </c>
      <c r="C100" s="6">
        <v>1525</v>
      </c>
      <c r="D100" s="7">
        <v>3050</v>
      </c>
    </row>
    <row r="101" spans="1:4" ht="18.75" customHeight="1" x14ac:dyDescent="0.25">
      <c r="A101" s="5" t="s">
        <v>523</v>
      </c>
      <c r="B101" s="8">
        <v>125</v>
      </c>
      <c r="C101" s="6">
        <v>125</v>
      </c>
      <c r="D101" s="7">
        <v>250</v>
      </c>
    </row>
    <row r="102" spans="1:4" ht="15.75" x14ac:dyDescent="0.25">
      <c r="A102" s="9" t="s">
        <v>13</v>
      </c>
      <c r="B102" s="7">
        <v>17760</v>
      </c>
      <c r="C102" s="7">
        <v>17760</v>
      </c>
      <c r="D102" s="7">
        <v>35520</v>
      </c>
    </row>
    <row r="103" spans="1:4" ht="15.75" x14ac:dyDescent="0.25">
      <c r="A103" s="2"/>
      <c r="B103" s="2"/>
      <c r="C103" s="2"/>
      <c r="D103" s="2"/>
    </row>
    <row r="104" spans="1:4" ht="15.75" x14ac:dyDescent="0.25">
      <c r="A104" s="122" t="s">
        <v>345</v>
      </c>
      <c r="B104" s="70"/>
      <c r="C104" s="70"/>
      <c r="D104" s="71"/>
    </row>
    <row r="105" spans="1:4" ht="31.5" x14ac:dyDescent="0.25">
      <c r="A105" s="3" t="s">
        <v>23</v>
      </c>
      <c r="B105" s="3" t="s">
        <v>11</v>
      </c>
      <c r="C105" s="3" t="s">
        <v>12</v>
      </c>
      <c r="D105" s="4" t="s">
        <v>50</v>
      </c>
    </row>
    <row r="106" spans="1:4" ht="15.75" x14ac:dyDescent="0.25">
      <c r="A106" s="11" t="s">
        <v>2</v>
      </c>
      <c r="B106" s="10">
        <v>12984</v>
      </c>
      <c r="C106" s="6">
        <v>12984</v>
      </c>
      <c r="D106" s="7">
        <v>25968</v>
      </c>
    </row>
    <row r="107" spans="1:4" ht="15.75" x14ac:dyDescent="0.25">
      <c r="A107" s="11" t="s">
        <v>3</v>
      </c>
      <c r="B107" s="10">
        <v>696</v>
      </c>
      <c r="C107" s="6">
        <v>696</v>
      </c>
      <c r="D107" s="7">
        <v>1392</v>
      </c>
    </row>
    <row r="108" spans="1:4" ht="15.75" x14ac:dyDescent="0.25">
      <c r="A108" s="11" t="s">
        <v>4</v>
      </c>
      <c r="B108" s="6">
        <v>1488</v>
      </c>
      <c r="C108" s="6">
        <v>1488</v>
      </c>
      <c r="D108" s="7">
        <v>2976</v>
      </c>
    </row>
    <row r="109" spans="1:4" ht="15.75" x14ac:dyDescent="0.25">
      <c r="A109" s="11" t="s">
        <v>5</v>
      </c>
      <c r="B109" s="12">
        <v>600</v>
      </c>
      <c r="C109" s="6">
        <v>600</v>
      </c>
      <c r="D109" s="7">
        <v>1200</v>
      </c>
    </row>
    <row r="110" spans="1:4" ht="15.75" x14ac:dyDescent="0.25">
      <c r="A110" s="11" t="s">
        <v>44</v>
      </c>
      <c r="B110" s="12">
        <v>750</v>
      </c>
      <c r="C110" s="6">
        <v>750</v>
      </c>
      <c r="D110" s="7">
        <v>1500</v>
      </c>
    </row>
    <row r="111" spans="1:4" ht="15.75" x14ac:dyDescent="0.25">
      <c r="A111" s="5" t="s">
        <v>467</v>
      </c>
      <c r="B111" s="10">
        <v>3600</v>
      </c>
      <c r="C111" s="6">
        <v>3600</v>
      </c>
      <c r="D111" s="7">
        <v>7200</v>
      </c>
    </row>
    <row r="112" spans="1:4" ht="15.75" x14ac:dyDescent="0.25">
      <c r="A112" s="5" t="s">
        <v>465</v>
      </c>
      <c r="B112" s="10">
        <v>3113</v>
      </c>
      <c r="C112" s="6">
        <v>3113</v>
      </c>
      <c r="D112" s="7">
        <v>6226</v>
      </c>
    </row>
    <row r="113" spans="1:4" ht="15.75" x14ac:dyDescent="0.25">
      <c r="A113" s="11" t="s">
        <v>9</v>
      </c>
      <c r="B113" s="10">
        <v>985</v>
      </c>
      <c r="C113" s="6">
        <v>985</v>
      </c>
      <c r="D113" s="7">
        <v>1970</v>
      </c>
    </row>
    <row r="114" spans="1:4" ht="15.75" x14ac:dyDescent="0.25">
      <c r="A114" s="11" t="s">
        <v>10</v>
      </c>
      <c r="B114" s="10">
        <v>1065</v>
      </c>
      <c r="C114" s="6">
        <v>1065</v>
      </c>
      <c r="D114" s="7">
        <v>2130</v>
      </c>
    </row>
    <row r="115" spans="1:4" ht="18.75" customHeight="1" x14ac:dyDescent="0.25">
      <c r="A115" s="5" t="s">
        <v>520</v>
      </c>
      <c r="B115" s="10">
        <v>1525</v>
      </c>
      <c r="C115" s="6">
        <v>1525</v>
      </c>
      <c r="D115" s="7">
        <v>3050</v>
      </c>
    </row>
    <row r="116" spans="1:4" ht="18.75" customHeight="1" x14ac:dyDescent="0.25">
      <c r="A116" s="5" t="s">
        <v>523</v>
      </c>
      <c r="B116" s="10">
        <v>125</v>
      </c>
      <c r="C116" s="6">
        <v>125</v>
      </c>
      <c r="D116" s="7">
        <v>250</v>
      </c>
    </row>
    <row r="117" spans="1:4" ht="15.75" x14ac:dyDescent="0.25">
      <c r="A117" s="9" t="s">
        <v>13</v>
      </c>
      <c r="B117" s="7">
        <v>26931</v>
      </c>
      <c r="C117" s="7">
        <v>26931</v>
      </c>
      <c r="D117" s="7">
        <v>53862</v>
      </c>
    </row>
  </sheetData>
  <customSheetViews>
    <customSheetView guid="{192540F0-95A5-47AB-B54C-12D5A8A489AD}" topLeftCell="A91">
      <selection activeCell="E90" sqref="E90"/>
      <pageMargins left="0.7" right="0.7" top="0.75" bottom="0.75" header="0.3" footer="0.3"/>
      <pageSetup orientation="portrait" r:id="rId1"/>
    </customSheetView>
    <customSheetView guid="{1F88732F-769F-4D3B-B47D-59951782D8BB}" topLeftCell="A88">
      <selection activeCell="A90" sqref="A90:D90"/>
      <pageMargins left="0.7" right="0.7" top="0.75" bottom="0.75" header="0.3" footer="0.3"/>
      <pageSetup orientation="portrait" r:id="rId2"/>
    </customSheetView>
    <customSheetView guid="{841B7462-7B18-417E-9A17-73CC12170E09}" scale="80">
      <selection activeCell="A11" sqref="A11:XFD11"/>
      <pageMargins left="0.7" right="0.7" top="0.75" bottom="0.75" header="0.3" footer="0.3"/>
    </customSheetView>
    <customSheetView guid="{7859B5AF-9028-4FC3-8EBD-043CDBEB3894}" topLeftCell="A91">
      <selection activeCell="E90" sqref="E90"/>
      <pageMargins left="0.7" right="0.7" top="0.75" bottom="0.75" header="0.3" footer="0.3"/>
      <pageSetup orientation="portrait" r:id="rId3"/>
    </customSheetView>
  </customSheetViews>
  <pageMargins left="0.7" right="0.7" top="0.75" bottom="0.75" header="0.3" footer="0.3"/>
  <pageSetup orientation="portrait"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03C5-D3CA-45C2-9148-F7D9C46B0BAC}">
  <sheetPr>
    <tabColor rgb="FF00B0F0"/>
  </sheetPr>
  <dimension ref="A1:G80"/>
  <sheetViews>
    <sheetView zoomScale="70" zoomScaleNormal="70" workbookViewId="0">
      <selection activeCell="A69" sqref="A69:E69"/>
    </sheetView>
  </sheetViews>
  <sheetFormatPr defaultRowHeight="15" x14ac:dyDescent="0.25"/>
  <cols>
    <col min="1" max="1" width="63.5703125" customWidth="1"/>
    <col min="2" max="2" width="22.7109375" customWidth="1"/>
    <col min="3" max="3" width="19.85546875" customWidth="1"/>
    <col min="4" max="4" width="36.28515625" customWidth="1"/>
    <col min="5" max="5" width="19.42578125" customWidth="1"/>
  </cols>
  <sheetData>
    <row r="1" spans="1:7" ht="33.75" x14ac:dyDescent="0.5">
      <c r="A1" s="76" t="s">
        <v>356</v>
      </c>
    </row>
    <row r="2" spans="1:7" ht="15.75" x14ac:dyDescent="0.25">
      <c r="A2" s="19" t="s">
        <v>353</v>
      </c>
    </row>
    <row r="4" spans="1:7" ht="15.75" x14ac:dyDescent="0.25">
      <c r="A4" s="90" t="s">
        <v>346</v>
      </c>
      <c r="B4" s="92"/>
      <c r="C4" s="92"/>
      <c r="D4" s="92"/>
      <c r="E4" s="93"/>
      <c r="F4" t="s">
        <v>316</v>
      </c>
      <c r="G4" t="s">
        <v>352</v>
      </c>
    </row>
    <row r="5" spans="1:7" ht="15.75" x14ac:dyDescent="0.25">
      <c r="A5" s="3" t="s">
        <v>23</v>
      </c>
      <c r="B5" s="3" t="s">
        <v>11</v>
      </c>
      <c r="C5" s="3" t="s">
        <v>12</v>
      </c>
      <c r="D5" s="3" t="s">
        <v>379</v>
      </c>
      <c r="E5" s="4" t="s">
        <v>50</v>
      </c>
    </row>
    <row r="6" spans="1:7" ht="15.75" x14ac:dyDescent="0.25">
      <c r="A6" s="5" t="s">
        <v>2</v>
      </c>
      <c r="B6" s="6">
        <v>4491</v>
      </c>
      <c r="C6" s="6">
        <v>4491</v>
      </c>
      <c r="D6" s="6"/>
      <c r="E6" s="7">
        <f>SUM(B6:C6)</f>
        <v>8982</v>
      </c>
      <c r="G6" t="s">
        <v>448</v>
      </c>
    </row>
    <row r="7" spans="1:7" ht="15.75" x14ac:dyDescent="0.25">
      <c r="A7" s="5" t="s">
        <v>3</v>
      </c>
      <c r="B7" s="6">
        <v>675</v>
      </c>
      <c r="C7" s="6">
        <v>675</v>
      </c>
      <c r="D7" s="6"/>
      <c r="E7" s="7">
        <f t="shared" ref="E7:E14" si="0">SUM(B7:C7)</f>
        <v>1350</v>
      </c>
    </row>
    <row r="8" spans="1:7" ht="15.75" x14ac:dyDescent="0.25">
      <c r="A8" s="5" t="s">
        <v>4</v>
      </c>
      <c r="B8" s="6">
        <v>1143</v>
      </c>
      <c r="C8" s="6">
        <v>1143</v>
      </c>
      <c r="D8" s="6"/>
      <c r="E8" s="7">
        <f t="shared" si="0"/>
        <v>2286</v>
      </c>
    </row>
    <row r="9" spans="1:7" ht="15.75" x14ac:dyDescent="0.25">
      <c r="A9" s="5" t="s">
        <v>16</v>
      </c>
      <c r="B9" s="10">
        <v>1779</v>
      </c>
      <c r="C9" s="10">
        <v>0</v>
      </c>
      <c r="D9" s="10"/>
      <c r="E9" s="7">
        <f t="shared" si="0"/>
        <v>1779</v>
      </c>
    </row>
    <row r="10" spans="1:7" ht="15.75" x14ac:dyDescent="0.25">
      <c r="A10" s="5" t="s">
        <v>5</v>
      </c>
      <c r="B10" s="10">
        <v>607</v>
      </c>
      <c r="C10" s="10">
        <v>799</v>
      </c>
      <c r="D10" s="10">
        <v>621</v>
      </c>
      <c r="E10" s="7">
        <f t="shared" si="0"/>
        <v>1406</v>
      </c>
    </row>
    <row r="11" spans="1:7" ht="15.75" x14ac:dyDescent="0.25">
      <c r="A11" s="5" t="s">
        <v>7</v>
      </c>
      <c r="B11" s="10">
        <v>3450</v>
      </c>
      <c r="C11" s="10">
        <v>3450</v>
      </c>
      <c r="D11" s="45"/>
      <c r="E11" s="44">
        <f t="shared" si="0"/>
        <v>6900</v>
      </c>
    </row>
    <row r="12" spans="1:7" ht="15.75" x14ac:dyDescent="0.25">
      <c r="A12" s="5" t="s">
        <v>8</v>
      </c>
      <c r="B12" s="10">
        <v>1375</v>
      </c>
      <c r="C12" s="10">
        <v>1375</v>
      </c>
      <c r="D12" s="45"/>
      <c r="E12" s="44">
        <f t="shared" si="0"/>
        <v>2750</v>
      </c>
    </row>
    <row r="13" spans="1:7" ht="15.75" x14ac:dyDescent="0.25">
      <c r="A13" s="5" t="s">
        <v>9</v>
      </c>
      <c r="B13" s="10">
        <v>525</v>
      </c>
      <c r="C13" s="10">
        <v>525</v>
      </c>
      <c r="D13" s="45"/>
      <c r="E13" s="44">
        <f t="shared" si="0"/>
        <v>1050</v>
      </c>
    </row>
    <row r="14" spans="1:7" ht="15.75" x14ac:dyDescent="0.25">
      <c r="A14" s="5" t="s">
        <v>10</v>
      </c>
      <c r="B14" s="10">
        <v>850</v>
      </c>
      <c r="C14" s="10">
        <v>850</v>
      </c>
      <c r="D14" s="45"/>
      <c r="E14" s="44">
        <f t="shared" si="0"/>
        <v>1700</v>
      </c>
    </row>
    <row r="15" spans="1:7" ht="15.75" x14ac:dyDescent="0.25">
      <c r="A15" s="9" t="s">
        <v>13</v>
      </c>
      <c r="B15" s="7">
        <f>SUM(B6:B14)</f>
        <v>14895</v>
      </c>
      <c r="C15" s="7">
        <f>SUM(C6:C14)</f>
        <v>13308</v>
      </c>
      <c r="D15" s="7"/>
      <c r="E15" s="7">
        <f>SUM(E6:E14)</f>
        <v>28203</v>
      </c>
    </row>
    <row r="16" spans="1:7" ht="15.75" x14ac:dyDescent="0.25">
      <c r="A16" s="2"/>
      <c r="B16" s="2"/>
      <c r="C16" s="2"/>
      <c r="D16" s="2"/>
      <c r="E16" s="2"/>
    </row>
    <row r="17" spans="1:6" ht="15.75" x14ac:dyDescent="0.25">
      <c r="A17" s="91" t="s">
        <v>347</v>
      </c>
      <c r="B17" s="91"/>
      <c r="C17" s="91"/>
      <c r="D17" s="91"/>
      <c r="E17" s="91"/>
      <c r="F17" t="s">
        <v>316</v>
      </c>
    </row>
    <row r="18" spans="1:6" ht="15.75" x14ac:dyDescent="0.25">
      <c r="A18" s="3" t="s">
        <v>23</v>
      </c>
      <c r="B18" s="3" t="s">
        <v>11</v>
      </c>
      <c r="C18" s="3" t="s">
        <v>12</v>
      </c>
      <c r="D18" s="3" t="s">
        <v>379</v>
      </c>
      <c r="E18" s="4" t="s">
        <v>50</v>
      </c>
    </row>
    <row r="19" spans="1:6" ht="15.75" x14ac:dyDescent="0.25">
      <c r="A19" s="5" t="s">
        <v>2</v>
      </c>
      <c r="B19" s="10">
        <v>12663</v>
      </c>
      <c r="C19" s="10">
        <v>12663</v>
      </c>
      <c r="D19" s="10"/>
      <c r="E19" s="7">
        <f t="shared" ref="E19:E27" si="1">SUM(B19:C19)</f>
        <v>25326</v>
      </c>
    </row>
    <row r="20" spans="1:6" ht="15.75" x14ac:dyDescent="0.25">
      <c r="A20" s="5" t="s">
        <v>3</v>
      </c>
      <c r="B20" s="10">
        <v>675</v>
      </c>
      <c r="C20" s="10">
        <v>675</v>
      </c>
      <c r="D20" s="10"/>
      <c r="E20" s="7">
        <f t="shared" si="1"/>
        <v>1350</v>
      </c>
    </row>
    <row r="21" spans="1:6" ht="15.75" x14ac:dyDescent="0.25">
      <c r="A21" s="5" t="s">
        <v>4</v>
      </c>
      <c r="B21" s="10">
        <v>1143</v>
      </c>
      <c r="C21" s="10">
        <v>1143</v>
      </c>
      <c r="D21" s="10"/>
      <c r="E21" s="7">
        <f t="shared" si="1"/>
        <v>2286</v>
      </c>
    </row>
    <row r="22" spans="1:6" ht="15.75" x14ac:dyDescent="0.25">
      <c r="A22" s="5" t="s">
        <v>16</v>
      </c>
      <c r="B22" s="10">
        <v>1779</v>
      </c>
      <c r="C22" s="10">
        <v>0</v>
      </c>
      <c r="D22" s="10"/>
      <c r="E22" s="7">
        <f t="shared" si="1"/>
        <v>1779</v>
      </c>
    </row>
    <row r="23" spans="1:6" ht="15.75" x14ac:dyDescent="0.25">
      <c r="A23" s="5" t="s">
        <v>5</v>
      </c>
      <c r="B23" s="10">
        <v>607</v>
      </c>
      <c r="C23" s="10">
        <v>799</v>
      </c>
      <c r="D23" s="10">
        <v>621</v>
      </c>
      <c r="E23" s="7">
        <f t="shared" si="1"/>
        <v>1406</v>
      </c>
    </row>
    <row r="24" spans="1:6" ht="15.75" x14ac:dyDescent="0.25">
      <c r="A24" s="5" t="s">
        <v>7</v>
      </c>
      <c r="B24" s="10">
        <v>3450</v>
      </c>
      <c r="C24" s="10">
        <v>3450</v>
      </c>
      <c r="D24" s="45"/>
      <c r="E24" s="44">
        <f t="shared" si="1"/>
        <v>6900</v>
      </c>
    </row>
    <row r="25" spans="1:6" ht="15.75" x14ac:dyDescent="0.25">
      <c r="A25" s="5" t="s">
        <v>8</v>
      </c>
      <c r="B25" s="10">
        <v>1375</v>
      </c>
      <c r="C25" s="10">
        <v>1375</v>
      </c>
      <c r="D25" s="45"/>
      <c r="E25" s="44">
        <f t="shared" si="1"/>
        <v>2750</v>
      </c>
    </row>
    <row r="26" spans="1:6" ht="15.75" x14ac:dyDescent="0.25">
      <c r="A26" s="5" t="s">
        <v>9</v>
      </c>
      <c r="B26" s="10">
        <v>775</v>
      </c>
      <c r="C26" s="10">
        <v>775</v>
      </c>
      <c r="D26" s="45"/>
      <c r="E26" s="44">
        <f t="shared" si="1"/>
        <v>1550</v>
      </c>
    </row>
    <row r="27" spans="1:6" ht="15.75" x14ac:dyDescent="0.25">
      <c r="A27" s="5" t="s">
        <v>10</v>
      </c>
      <c r="B27" s="10">
        <v>850</v>
      </c>
      <c r="C27" s="10">
        <v>850</v>
      </c>
      <c r="D27" s="45"/>
      <c r="E27" s="44">
        <f t="shared" si="1"/>
        <v>1700</v>
      </c>
    </row>
    <row r="28" spans="1:6" ht="15.75" x14ac:dyDescent="0.25">
      <c r="A28" s="9" t="s">
        <v>13</v>
      </c>
      <c r="B28" s="7">
        <f>SUM(B19:B27)</f>
        <v>23317</v>
      </c>
      <c r="C28" s="7">
        <f>SUM(C19:C27)</f>
        <v>21730</v>
      </c>
      <c r="D28" s="7"/>
      <c r="E28" s="7">
        <f>SUM(E19:E27)</f>
        <v>45047</v>
      </c>
    </row>
    <row r="30" spans="1:6" ht="15.75" x14ac:dyDescent="0.25">
      <c r="A30" s="91" t="s">
        <v>348</v>
      </c>
      <c r="B30" s="91"/>
      <c r="C30" s="91"/>
      <c r="D30" s="91"/>
      <c r="E30" s="91"/>
      <c r="F30" t="s">
        <v>317</v>
      </c>
    </row>
    <row r="31" spans="1:6" ht="15.75" x14ac:dyDescent="0.25">
      <c r="A31" s="3" t="s">
        <v>23</v>
      </c>
      <c r="B31" s="3" t="s">
        <v>11</v>
      </c>
      <c r="C31" s="3" t="s">
        <v>12</v>
      </c>
      <c r="D31" s="3" t="s">
        <v>380</v>
      </c>
      <c r="E31" s="4" t="s">
        <v>50</v>
      </c>
    </row>
    <row r="32" spans="1:6" ht="15.75" x14ac:dyDescent="0.25">
      <c r="A32" s="11" t="s">
        <v>2</v>
      </c>
      <c r="B32" s="6">
        <v>4491</v>
      </c>
      <c r="C32" s="6">
        <v>4491</v>
      </c>
      <c r="D32" s="6"/>
      <c r="E32" s="7">
        <f t="shared" ref="E32:E40" si="2">SUM(B32:C32)</f>
        <v>8982</v>
      </c>
    </row>
    <row r="33" spans="1:6" ht="15.75" x14ac:dyDescent="0.25">
      <c r="A33" s="11" t="s">
        <v>3</v>
      </c>
      <c r="B33" s="6">
        <v>675</v>
      </c>
      <c r="C33" s="6">
        <v>675</v>
      </c>
      <c r="D33" s="6"/>
      <c r="E33" s="7">
        <f t="shared" si="2"/>
        <v>1350</v>
      </c>
    </row>
    <row r="34" spans="1:6" ht="15.75" x14ac:dyDescent="0.25">
      <c r="A34" s="11" t="s">
        <v>4</v>
      </c>
      <c r="B34" s="6">
        <v>1143</v>
      </c>
      <c r="C34" s="6">
        <v>1143</v>
      </c>
      <c r="D34" s="6"/>
      <c r="E34" s="7">
        <f t="shared" si="2"/>
        <v>2286</v>
      </c>
    </row>
    <row r="35" spans="1:6" ht="15.75" x14ac:dyDescent="0.25">
      <c r="A35" s="11" t="s">
        <v>5</v>
      </c>
      <c r="B35" s="12">
        <v>239</v>
      </c>
      <c r="C35" s="12">
        <v>213</v>
      </c>
      <c r="D35" s="12">
        <v>97</v>
      </c>
      <c r="E35" s="7">
        <f t="shared" si="2"/>
        <v>452</v>
      </c>
    </row>
    <row r="36" spans="1:6" ht="15.75" x14ac:dyDescent="0.25">
      <c r="A36" s="46" t="s">
        <v>354</v>
      </c>
      <c r="B36" s="12">
        <v>0</v>
      </c>
      <c r="C36" s="12">
        <v>0</v>
      </c>
      <c r="D36" s="12">
        <v>621</v>
      </c>
      <c r="E36" s="7">
        <f t="shared" si="2"/>
        <v>0</v>
      </c>
      <c r="F36" t="s">
        <v>355</v>
      </c>
    </row>
    <row r="37" spans="1:6" ht="15.75" x14ac:dyDescent="0.25">
      <c r="A37" s="11" t="s">
        <v>7</v>
      </c>
      <c r="B37" s="10">
        <v>3450</v>
      </c>
      <c r="C37" s="10">
        <v>3450</v>
      </c>
      <c r="D37" s="45"/>
      <c r="E37" s="44">
        <f t="shared" si="2"/>
        <v>6900</v>
      </c>
    </row>
    <row r="38" spans="1:6" ht="15.75" x14ac:dyDescent="0.25">
      <c r="A38" s="11" t="s">
        <v>8</v>
      </c>
      <c r="B38" s="10">
        <v>1375</v>
      </c>
      <c r="C38" s="10">
        <v>1375</v>
      </c>
      <c r="D38" s="45"/>
      <c r="E38" s="44">
        <f t="shared" si="2"/>
        <v>2750</v>
      </c>
    </row>
    <row r="39" spans="1:6" ht="15.75" x14ac:dyDescent="0.25">
      <c r="A39" s="11" t="s">
        <v>9</v>
      </c>
      <c r="B39" s="12">
        <v>525</v>
      </c>
      <c r="C39" s="12">
        <v>525</v>
      </c>
      <c r="D39" s="47"/>
      <c r="E39" s="44">
        <f t="shared" si="2"/>
        <v>1050</v>
      </c>
    </row>
    <row r="40" spans="1:6" ht="15.75" x14ac:dyDescent="0.25">
      <c r="A40" s="11" t="s">
        <v>10</v>
      </c>
      <c r="B40" s="12">
        <v>850</v>
      </c>
      <c r="C40" s="12">
        <v>850</v>
      </c>
      <c r="D40" s="47"/>
      <c r="E40" s="44">
        <f t="shared" si="2"/>
        <v>1700</v>
      </c>
    </row>
    <row r="41" spans="1:6" ht="15.75" x14ac:dyDescent="0.25">
      <c r="A41" s="9" t="s">
        <v>13</v>
      </c>
      <c r="B41" s="7">
        <f>SUM(B32:B40)</f>
        <v>12748</v>
      </c>
      <c r="C41" s="7">
        <f>SUM(C32:C40)</f>
        <v>12722</v>
      </c>
      <c r="D41" s="7"/>
      <c r="E41" s="7">
        <f>SUM(E32:E40)</f>
        <v>25470</v>
      </c>
    </row>
    <row r="42" spans="1:6" ht="15.75" x14ac:dyDescent="0.25">
      <c r="A42" s="2"/>
      <c r="B42" s="2"/>
      <c r="C42" s="2"/>
      <c r="D42" s="2"/>
      <c r="E42" s="2"/>
    </row>
    <row r="43" spans="1:6" ht="15.75" x14ac:dyDescent="0.25">
      <c r="A43" s="91" t="s">
        <v>349</v>
      </c>
      <c r="B43" s="91"/>
      <c r="C43" s="91"/>
      <c r="D43" s="91"/>
      <c r="E43" s="91"/>
      <c r="F43" t="s">
        <v>317</v>
      </c>
    </row>
    <row r="44" spans="1:6" ht="15.75" x14ac:dyDescent="0.25">
      <c r="A44" s="3" t="s">
        <v>23</v>
      </c>
      <c r="B44" s="3" t="s">
        <v>11</v>
      </c>
      <c r="C44" s="3" t="s">
        <v>12</v>
      </c>
      <c r="D44" s="3" t="s">
        <v>380</v>
      </c>
      <c r="E44" s="4" t="s">
        <v>50</v>
      </c>
    </row>
    <row r="45" spans="1:6" ht="15.75" x14ac:dyDescent="0.25">
      <c r="A45" s="11" t="s">
        <v>2</v>
      </c>
      <c r="B45" s="10">
        <v>12663</v>
      </c>
      <c r="C45" s="10">
        <v>12663</v>
      </c>
      <c r="D45" s="10"/>
      <c r="E45" s="7">
        <f t="shared" ref="E45:E53" si="3">SUM(B45:C45)</f>
        <v>25326</v>
      </c>
    </row>
    <row r="46" spans="1:6" ht="15.75" x14ac:dyDescent="0.25">
      <c r="A46" s="11" t="s">
        <v>3</v>
      </c>
      <c r="B46" s="10">
        <v>675</v>
      </c>
      <c r="C46" s="10">
        <v>675</v>
      </c>
      <c r="D46" s="10"/>
      <c r="E46" s="7">
        <f t="shared" si="3"/>
        <v>1350</v>
      </c>
    </row>
    <row r="47" spans="1:6" ht="15.75" x14ac:dyDescent="0.25">
      <c r="A47" s="11" t="s">
        <v>4</v>
      </c>
      <c r="B47" s="10">
        <v>1143</v>
      </c>
      <c r="C47" s="10">
        <v>1143</v>
      </c>
      <c r="D47" s="10"/>
      <c r="E47" s="7">
        <f t="shared" si="3"/>
        <v>2286</v>
      </c>
    </row>
    <row r="48" spans="1:6" ht="15.75" x14ac:dyDescent="0.25">
      <c r="A48" s="11" t="s">
        <v>5</v>
      </c>
      <c r="B48" s="12">
        <v>239</v>
      </c>
      <c r="C48" s="12">
        <v>213</v>
      </c>
      <c r="D48" s="12">
        <v>0</v>
      </c>
      <c r="E48" s="7">
        <f t="shared" si="3"/>
        <v>452</v>
      </c>
    </row>
    <row r="49" spans="1:6" ht="15.75" x14ac:dyDescent="0.25">
      <c r="A49" s="46" t="s">
        <v>354</v>
      </c>
      <c r="B49" s="12">
        <v>0</v>
      </c>
      <c r="C49" s="12">
        <v>0</v>
      </c>
      <c r="D49" s="12">
        <v>621</v>
      </c>
      <c r="E49" s="7">
        <f t="shared" si="3"/>
        <v>0</v>
      </c>
    </row>
    <row r="50" spans="1:6" ht="15.75" x14ac:dyDescent="0.25">
      <c r="A50" s="11" t="s">
        <v>7</v>
      </c>
      <c r="B50" s="10">
        <v>3450</v>
      </c>
      <c r="C50" s="10">
        <v>3450</v>
      </c>
      <c r="D50" s="45"/>
      <c r="E50" s="44">
        <f t="shared" si="3"/>
        <v>6900</v>
      </c>
    </row>
    <row r="51" spans="1:6" ht="15.75" x14ac:dyDescent="0.25">
      <c r="A51" s="11" t="s">
        <v>8</v>
      </c>
      <c r="B51" s="10">
        <v>1375</v>
      </c>
      <c r="C51" s="10">
        <v>1375</v>
      </c>
      <c r="D51" s="45"/>
      <c r="E51" s="44">
        <f t="shared" si="3"/>
        <v>2750</v>
      </c>
    </row>
    <row r="52" spans="1:6" ht="15.75" x14ac:dyDescent="0.25">
      <c r="A52" s="11" t="s">
        <v>9</v>
      </c>
      <c r="B52" s="12">
        <v>775</v>
      </c>
      <c r="C52" s="12">
        <v>775</v>
      </c>
      <c r="D52" s="47"/>
      <c r="E52" s="44">
        <f t="shared" si="3"/>
        <v>1550</v>
      </c>
    </row>
    <row r="53" spans="1:6" ht="15.75" x14ac:dyDescent="0.25">
      <c r="A53" s="11" t="s">
        <v>10</v>
      </c>
      <c r="B53" s="12">
        <v>850</v>
      </c>
      <c r="C53" s="12">
        <v>850</v>
      </c>
      <c r="D53" s="47"/>
      <c r="E53" s="44">
        <f t="shared" si="3"/>
        <v>1700</v>
      </c>
    </row>
    <row r="54" spans="1:6" ht="15.75" x14ac:dyDescent="0.25">
      <c r="A54" s="9" t="s">
        <v>13</v>
      </c>
      <c r="B54" s="7">
        <f>SUM(B45:B53)</f>
        <v>21170</v>
      </c>
      <c r="C54" s="7">
        <f>SUM(C45:C53)</f>
        <v>21144</v>
      </c>
      <c r="D54" s="7"/>
      <c r="E54" s="7">
        <f>SUM(E45:E53)</f>
        <v>42314</v>
      </c>
    </row>
    <row r="55" spans="1:6" ht="15.75" x14ac:dyDescent="0.25">
      <c r="A55" s="2"/>
      <c r="B55" s="2"/>
      <c r="C55" s="2"/>
      <c r="D55" s="2"/>
      <c r="E55" s="2"/>
    </row>
    <row r="56" spans="1:6" ht="15.75" x14ac:dyDescent="0.25">
      <c r="A56" s="91" t="s">
        <v>351</v>
      </c>
      <c r="B56" s="91"/>
      <c r="C56" s="91"/>
      <c r="D56" s="94"/>
      <c r="E56" s="91"/>
      <c r="F56" t="s">
        <v>318</v>
      </c>
    </row>
    <row r="57" spans="1:6" ht="15.75" x14ac:dyDescent="0.25">
      <c r="A57" s="3" t="s">
        <v>23</v>
      </c>
      <c r="B57" s="3" t="s">
        <v>11</v>
      </c>
      <c r="C57" s="3" t="s">
        <v>12</v>
      </c>
      <c r="D57" s="3"/>
      <c r="E57" s="4" t="s">
        <v>50</v>
      </c>
    </row>
    <row r="58" spans="1:6" ht="15.75" x14ac:dyDescent="0.25">
      <c r="A58" s="11" t="s">
        <v>2</v>
      </c>
      <c r="B58" s="6">
        <v>4491</v>
      </c>
      <c r="C58" s="6">
        <v>4491</v>
      </c>
      <c r="D58" s="6"/>
      <c r="E58" s="7">
        <f t="shared" ref="E58:E66" si="4">SUM(B58:C58)</f>
        <v>8982</v>
      </c>
    </row>
    <row r="59" spans="1:6" ht="15.75" x14ac:dyDescent="0.25">
      <c r="A59" s="11" t="s">
        <v>3</v>
      </c>
      <c r="B59" s="6">
        <v>675</v>
      </c>
      <c r="C59" s="6">
        <v>675</v>
      </c>
      <c r="D59" s="6"/>
      <c r="E59" s="7">
        <f t="shared" si="4"/>
        <v>1350</v>
      </c>
    </row>
    <row r="60" spans="1:6" ht="15.75" x14ac:dyDescent="0.25">
      <c r="A60" s="11" t="s">
        <v>4</v>
      </c>
      <c r="B60" s="6">
        <v>1143</v>
      </c>
      <c r="C60" s="6">
        <v>1143</v>
      </c>
      <c r="D60" s="6"/>
      <c r="E60" s="7">
        <f t="shared" si="4"/>
        <v>2286</v>
      </c>
    </row>
    <row r="61" spans="1:6" ht="15.75" x14ac:dyDescent="0.25">
      <c r="A61" s="11" t="s">
        <v>5</v>
      </c>
      <c r="B61" s="12">
        <v>115</v>
      </c>
      <c r="C61" s="12">
        <v>0</v>
      </c>
      <c r="D61" s="12"/>
      <c r="E61" s="7">
        <f t="shared" si="4"/>
        <v>115</v>
      </c>
    </row>
    <row r="62" spans="1:6" ht="15.75" x14ac:dyDescent="0.25">
      <c r="A62" s="11" t="s">
        <v>44</v>
      </c>
      <c r="B62" s="12">
        <v>0</v>
      </c>
      <c r="C62" s="12">
        <v>0</v>
      </c>
      <c r="D62" s="12"/>
      <c r="E62" s="7">
        <f t="shared" si="4"/>
        <v>0</v>
      </c>
    </row>
    <row r="63" spans="1:6" ht="15.75" x14ac:dyDescent="0.25">
      <c r="A63" s="11" t="s">
        <v>7</v>
      </c>
      <c r="B63" s="10">
        <v>3450</v>
      </c>
      <c r="C63" s="10">
        <v>3450</v>
      </c>
      <c r="D63" s="10"/>
      <c r="E63" s="44">
        <f t="shared" si="4"/>
        <v>6900</v>
      </c>
    </row>
    <row r="64" spans="1:6" ht="15.75" x14ac:dyDescent="0.25">
      <c r="A64" s="11" t="s">
        <v>8</v>
      </c>
      <c r="B64" s="10">
        <v>1375</v>
      </c>
      <c r="C64" s="10">
        <v>1375</v>
      </c>
      <c r="D64" s="10"/>
      <c r="E64" s="44">
        <f t="shared" si="4"/>
        <v>2750</v>
      </c>
    </row>
    <row r="65" spans="1:6" ht="15.75" x14ac:dyDescent="0.25">
      <c r="A65" s="11" t="s">
        <v>9</v>
      </c>
      <c r="B65" s="12">
        <v>525</v>
      </c>
      <c r="C65" s="12">
        <v>525</v>
      </c>
      <c r="D65" s="12"/>
      <c r="E65" s="44">
        <f t="shared" si="4"/>
        <v>1050</v>
      </c>
    </row>
    <row r="66" spans="1:6" ht="15.75" x14ac:dyDescent="0.25">
      <c r="A66" s="11" t="s">
        <v>10</v>
      </c>
      <c r="B66" s="12">
        <v>850</v>
      </c>
      <c r="C66" s="12">
        <v>850</v>
      </c>
      <c r="D66" s="12"/>
      <c r="E66" s="44">
        <f t="shared" si="4"/>
        <v>1700</v>
      </c>
    </row>
    <row r="67" spans="1:6" ht="15.75" x14ac:dyDescent="0.25">
      <c r="A67" s="9" t="s">
        <v>13</v>
      </c>
      <c r="B67" s="7">
        <f>SUM(B58:B66)</f>
        <v>12624</v>
      </c>
      <c r="C67" s="7">
        <f>SUM(C58:C66)</f>
        <v>12509</v>
      </c>
      <c r="D67" s="7"/>
      <c r="E67" s="7">
        <f>SUM(E58:E66)</f>
        <v>25133</v>
      </c>
    </row>
    <row r="68" spans="1:6" ht="15.75" x14ac:dyDescent="0.25">
      <c r="A68" s="2"/>
      <c r="B68" s="2"/>
      <c r="C68" s="2"/>
      <c r="D68" s="2"/>
      <c r="E68" s="2"/>
    </row>
    <row r="69" spans="1:6" ht="15.75" x14ac:dyDescent="0.25">
      <c r="A69" s="91" t="s">
        <v>350</v>
      </c>
      <c r="B69" s="91"/>
      <c r="C69" s="91"/>
      <c r="D69" s="94"/>
      <c r="E69" s="91"/>
      <c r="F69" t="s">
        <v>318</v>
      </c>
    </row>
    <row r="70" spans="1:6" ht="15.75" x14ac:dyDescent="0.25">
      <c r="A70" s="3" t="s">
        <v>23</v>
      </c>
      <c r="B70" s="3" t="s">
        <v>11</v>
      </c>
      <c r="C70" s="3" t="s">
        <v>12</v>
      </c>
      <c r="D70" s="3"/>
      <c r="E70" s="4" t="s">
        <v>50</v>
      </c>
    </row>
    <row r="71" spans="1:6" ht="15.75" x14ac:dyDescent="0.25">
      <c r="A71" s="11" t="s">
        <v>2</v>
      </c>
      <c r="B71" s="10">
        <v>12663</v>
      </c>
      <c r="C71" s="10">
        <v>12663</v>
      </c>
      <c r="D71" s="10"/>
      <c r="E71" s="7">
        <f t="shared" ref="E71:E79" si="5">SUM(B71:C71)</f>
        <v>25326</v>
      </c>
    </row>
    <row r="72" spans="1:6" ht="15.75" x14ac:dyDescent="0.25">
      <c r="A72" s="11" t="s">
        <v>3</v>
      </c>
      <c r="B72" s="10">
        <v>675</v>
      </c>
      <c r="C72" s="10">
        <v>675</v>
      </c>
      <c r="D72" s="10"/>
      <c r="E72" s="7">
        <f t="shared" si="5"/>
        <v>1350</v>
      </c>
    </row>
    <row r="73" spans="1:6" ht="15.75" x14ac:dyDescent="0.25">
      <c r="A73" s="11" t="s">
        <v>4</v>
      </c>
      <c r="B73" s="10">
        <v>1143</v>
      </c>
      <c r="C73" s="10">
        <v>1143</v>
      </c>
      <c r="D73" s="10"/>
      <c r="E73" s="7">
        <f t="shared" si="5"/>
        <v>2286</v>
      </c>
    </row>
    <row r="74" spans="1:6" ht="15.75" x14ac:dyDescent="0.25">
      <c r="A74" s="11" t="s">
        <v>5</v>
      </c>
      <c r="B74" s="12">
        <v>115</v>
      </c>
      <c r="C74" s="12">
        <v>0</v>
      </c>
      <c r="D74" s="12"/>
      <c r="E74" s="7">
        <f t="shared" si="5"/>
        <v>115</v>
      </c>
    </row>
    <row r="75" spans="1:6" ht="15.75" x14ac:dyDescent="0.25">
      <c r="A75" s="11" t="s">
        <v>44</v>
      </c>
      <c r="B75" s="12">
        <v>0</v>
      </c>
      <c r="C75" s="12">
        <v>0</v>
      </c>
      <c r="D75" s="12"/>
      <c r="E75" s="7">
        <f t="shared" si="5"/>
        <v>0</v>
      </c>
    </row>
    <row r="76" spans="1:6" ht="15.75" x14ac:dyDescent="0.25">
      <c r="A76" s="11" t="s">
        <v>7</v>
      </c>
      <c r="B76" s="10">
        <v>3450</v>
      </c>
      <c r="C76" s="10">
        <v>3450</v>
      </c>
      <c r="D76" s="10"/>
      <c r="E76" s="44">
        <f t="shared" si="5"/>
        <v>6900</v>
      </c>
    </row>
    <row r="77" spans="1:6" ht="15.75" x14ac:dyDescent="0.25">
      <c r="A77" s="11" t="s">
        <v>8</v>
      </c>
      <c r="B77" s="10">
        <v>1375</v>
      </c>
      <c r="C77" s="10">
        <v>1375</v>
      </c>
      <c r="D77" s="10"/>
      <c r="E77" s="44">
        <f t="shared" si="5"/>
        <v>2750</v>
      </c>
    </row>
    <row r="78" spans="1:6" ht="15.75" x14ac:dyDescent="0.25">
      <c r="A78" s="11" t="s">
        <v>9</v>
      </c>
      <c r="B78" s="12">
        <v>775</v>
      </c>
      <c r="C78" s="12">
        <v>775</v>
      </c>
      <c r="D78" s="12"/>
      <c r="E78" s="44">
        <f t="shared" si="5"/>
        <v>1550</v>
      </c>
    </row>
    <row r="79" spans="1:6" ht="15.75" x14ac:dyDescent="0.25">
      <c r="A79" s="11" t="s">
        <v>10</v>
      </c>
      <c r="B79" s="12">
        <v>850</v>
      </c>
      <c r="C79" s="12">
        <v>850</v>
      </c>
      <c r="D79" s="12"/>
      <c r="E79" s="44">
        <f t="shared" si="5"/>
        <v>1700</v>
      </c>
    </row>
    <row r="80" spans="1:6" ht="15.75" x14ac:dyDescent="0.25">
      <c r="A80" s="9" t="s">
        <v>13</v>
      </c>
      <c r="B80" s="7">
        <f>SUM(B71:B79)</f>
        <v>21046</v>
      </c>
      <c r="C80" s="7">
        <f>SUM(C71:C79)</f>
        <v>20931</v>
      </c>
      <c r="D80" s="7"/>
      <c r="E80" s="7">
        <f>SUM(E71:E79)</f>
        <v>41977</v>
      </c>
    </row>
  </sheetData>
  <customSheetViews>
    <customSheetView guid="{192540F0-95A5-47AB-B54C-12D5A8A489AD}" scale="70" state="hidden">
      <selection activeCell="A69" sqref="A69:E69"/>
      <pageMargins left="0.7" right="0.7" top="0.75" bottom="0.75" header="0.3" footer="0.3"/>
    </customSheetView>
    <customSheetView guid="{1F88732F-769F-4D3B-B47D-59951782D8BB}" scale="70">
      <selection activeCell="G6" sqref="G6"/>
      <pageMargins left="0.7" right="0.7" top="0.75" bottom="0.75" header="0.3" footer="0.3"/>
    </customSheetView>
    <customSheetView guid="{841B7462-7B18-417E-9A17-73CC12170E09}">
      <selection activeCell="A49" sqref="A49:XFD49"/>
      <pageMargins left="0.7" right="0.7" top="0.75" bottom="0.75" header="0.3" footer="0.3"/>
    </customSheetView>
    <customSheetView guid="{7859B5AF-9028-4FC3-8EBD-043CDBEB3894}" scale="70" state="hidden">
      <selection activeCell="A69" sqref="A69:E6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52768-A22F-4BCD-BE6C-86443E9A0D84}">
  <sheetPr>
    <tabColor rgb="FF00B0F0"/>
    <pageSetUpPr autoPageBreaks="0"/>
  </sheetPr>
  <dimension ref="A1:D77"/>
  <sheetViews>
    <sheetView zoomScaleNormal="100" zoomScaleSheetLayoutView="100" workbookViewId="0">
      <selection activeCell="B27" sqref="B27"/>
    </sheetView>
  </sheetViews>
  <sheetFormatPr defaultRowHeight="15" x14ac:dyDescent="0.25"/>
  <cols>
    <col min="1" max="1" width="60" customWidth="1"/>
    <col min="2" max="2" width="21.28515625" customWidth="1"/>
    <col min="3" max="3" width="18.5703125" customWidth="1"/>
    <col min="4" max="4" width="17.28515625" customWidth="1"/>
  </cols>
  <sheetData>
    <row r="1" spans="1:4" ht="31.5" x14ac:dyDescent="0.5">
      <c r="A1" s="75" t="s">
        <v>357</v>
      </c>
    </row>
    <row r="5" spans="1:4" ht="15.75" x14ac:dyDescent="0.25">
      <c r="A5" s="90" t="s">
        <v>360</v>
      </c>
      <c r="B5" s="92"/>
      <c r="C5" s="92"/>
      <c r="D5" s="93"/>
    </row>
    <row r="6" spans="1:4" ht="15.75" x14ac:dyDescent="0.25">
      <c r="A6" s="3" t="s">
        <v>23</v>
      </c>
      <c r="B6" s="3" t="s">
        <v>11</v>
      </c>
      <c r="C6" s="3" t="s">
        <v>12</v>
      </c>
      <c r="D6" s="4" t="s">
        <v>50</v>
      </c>
    </row>
    <row r="7" spans="1:4" ht="15.75" x14ac:dyDescent="0.25">
      <c r="A7" s="11" t="s">
        <v>2</v>
      </c>
      <c r="B7" s="6">
        <v>4128</v>
      </c>
      <c r="C7" s="6">
        <f>B7</f>
        <v>4128</v>
      </c>
      <c r="D7" s="7">
        <f t="shared" ref="D7:D15" si="0">SUM(B7:C7)</f>
        <v>8256</v>
      </c>
    </row>
    <row r="8" spans="1:4" ht="15.75" x14ac:dyDescent="0.25">
      <c r="A8" s="11" t="s">
        <v>3</v>
      </c>
      <c r="B8" s="6">
        <v>696</v>
      </c>
      <c r="C8" s="6">
        <f t="shared" ref="C8:C15" si="1">B8</f>
        <v>696</v>
      </c>
      <c r="D8" s="7">
        <f t="shared" si="0"/>
        <v>1392</v>
      </c>
    </row>
    <row r="9" spans="1:4" ht="15.75" x14ac:dyDescent="0.25">
      <c r="A9" s="11" t="s">
        <v>4</v>
      </c>
      <c r="B9" s="6">
        <v>1488</v>
      </c>
      <c r="C9" s="6">
        <f t="shared" si="1"/>
        <v>1488</v>
      </c>
      <c r="D9" s="7">
        <f t="shared" si="0"/>
        <v>2976</v>
      </c>
    </row>
    <row r="10" spans="1:4" ht="15.75" x14ac:dyDescent="0.25">
      <c r="A10" s="11" t="s">
        <v>5</v>
      </c>
      <c r="B10" s="12">
        <v>475</v>
      </c>
      <c r="C10" s="6">
        <f t="shared" si="1"/>
        <v>475</v>
      </c>
      <c r="D10" s="7">
        <f t="shared" si="0"/>
        <v>950</v>
      </c>
    </row>
    <row r="11" spans="1:4" ht="15.75" x14ac:dyDescent="0.25">
      <c r="A11" s="11" t="s">
        <v>16</v>
      </c>
      <c r="B11" s="12">
        <v>1583</v>
      </c>
      <c r="C11" s="6">
        <v>0</v>
      </c>
      <c r="D11" s="7">
        <f t="shared" si="0"/>
        <v>1583</v>
      </c>
    </row>
    <row r="12" spans="1:4" ht="15.75" x14ac:dyDescent="0.25">
      <c r="A12" s="11" t="s">
        <v>464</v>
      </c>
      <c r="B12" s="8">
        <f>'Fees and Non-Direct Bill Cost '!B15</f>
        <v>3600</v>
      </c>
      <c r="C12" s="6">
        <f t="shared" si="1"/>
        <v>3600</v>
      </c>
      <c r="D12" s="7">
        <f t="shared" si="0"/>
        <v>7200</v>
      </c>
    </row>
    <row r="13" spans="1:4" ht="15.75" x14ac:dyDescent="0.25">
      <c r="A13" s="11" t="s">
        <v>465</v>
      </c>
      <c r="B13" s="8">
        <f>'Fees and Non-Direct Bill Cost '!B9</f>
        <v>3113</v>
      </c>
      <c r="C13" s="6">
        <f t="shared" si="1"/>
        <v>3113</v>
      </c>
      <c r="D13" s="7">
        <f t="shared" si="0"/>
        <v>6226</v>
      </c>
    </row>
    <row r="14" spans="1:4" ht="15.75" x14ac:dyDescent="0.25">
      <c r="A14" s="11" t="s">
        <v>9</v>
      </c>
      <c r="B14" s="8">
        <v>610</v>
      </c>
      <c r="C14" s="6">
        <f t="shared" si="1"/>
        <v>610</v>
      </c>
      <c r="D14" s="7">
        <f t="shared" si="0"/>
        <v>1220</v>
      </c>
    </row>
    <row r="15" spans="1:4" ht="17.25" customHeight="1" x14ac:dyDescent="0.25">
      <c r="A15" s="11" t="s">
        <v>10</v>
      </c>
      <c r="B15" s="8">
        <v>975</v>
      </c>
      <c r="C15" s="6">
        <f t="shared" si="1"/>
        <v>975</v>
      </c>
      <c r="D15" s="7">
        <f t="shared" si="0"/>
        <v>1950</v>
      </c>
    </row>
    <row r="16" spans="1:4" ht="17.25" customHeight="1" x14ac:dyDescent="0.25">
      <c r="A16" s="9" t="s">
        <v>13</v>
      </c>
      <c r="B16" s="7">
        <f>SUM(B7:B15)</f>
        <v>16668</v>
      </c>
      <c r="C16" s="7">
        <f>SUM(C7:C15)</f>
        <v>15085</v>
      </c>
      <c r="D16" s="7">
        <f>SUM(D7:D15)</f>
        <v>31753</v>
      </c>
    </row>
    <row r="17" spans="1:4" ht="15.75" x14ac:dyDescent="0.25">
      <c r="A17" s="9"/>
      <c r="B17" s="7"/>
      <c r="C17" s="7"/>
      <c r="D17" s="7"/>
    </row>
    <row r="18" spans="1:4" ht="15.75" x14ac:dyDescent="0.25">
      <c r="A18" s="69" t="s">
        <v>361</v>
      </c>
      <c r="B18" s="70"/>
      <c r="C18" s="70"/>
      <c r="D18" s="71"/>
    </row>
    <row r="19" spans="1:4" ht="15.75" x14ac:dyDescent="0.25">
      <c r="A19" s="3" t="s">
        <v>23</v>
      </c>
      <c r="B19" s="3" t="s">
        <v>11</v>
      </c>
      <c r="C19" s="3" t="s">
        <v>12</v>
      </c>
      <c r="D19" s="4" t="s">
        <v>50</v>
      </c>
    </row>
    <row r="20" spans="1:4" ht="15.75" x14ac:dyDescent="0.25">
      <c r="A20" s="11" t="s">
        <v>2</v>
      </c>
      <c r="B20" s="10">
        <v>12984</v>
      </c>
      <c r="C20" s="6">
        <f>B20</f>
        <v>12984</v>
      </c>
      <c r="D20" s="7">
        <f t="shared" ref="D20:D28" si="2">SUM(B20:C20)</f>
        <v>25968</v>
      </c>
    </row>
    <row r="21" spans="1:4" ht="15.75" x14ac:dyDescent="0.25">
      <c r="A21" s="11" t="s">
        <v>3</v>
      </c>
      <c r="B21" s="10">
        <v>696</v>
      </c>
      <c r="C21" s="6">
        <f t="shared" ref="C21:C28" si="3">B21</f>
        <v>696</v>
      </c>
      <c r="D21" s="7">
        <f t="shared" si="2"/>
        <v>1392</v>
      </c>
    </row>
    <row r="22" spans="1:4" ht="15.75" x14ac:dyDescent="0.25">
      <c r="A22" s="11" t="s">
        <v>4</v>
      </c>
      <c r="B22" s="6">
        <v>1488</v>
      </c>
      <c r="C22" s="6">
        <f t="shared" si="3"/>
        <v>1488</v>
      </c>
      <c r="D22" s="7">
        <f t="shared" si="2"/>
        <v>2976</v>
      </c>
    </row>
    <row r="23" spans="1:4" ht="15.75" x14ac:dyDescent="0.25">
      <c r="A23" s="11" t="s">
        <v>5</v>
      </c>
      <c r="B23" s="12">
        <v>457</v>
      </c>
      <c r="C23" s="6">
        <f t="shared" si="3"/>
        <v>457</v>
      </c>
      <c r="D23" s="7">
        <f t="shared" si="2"/>
        <v>914</v>
      </c>
    </row>
    <row r="24" spans="1:4" ht="15.75" x14ac:dyDescent="0.25">
      <c r="A24" s="11" t="s">
        <v>16</v>
      </c>
      <c r="B24" s="12">
        <v>1583</v>
      </c>
      <c r="C24" s="6">
        <v>0</v>
      </c>
      <c r="D24" s="7">
        <f t="shared" si="2"/>
        <v>1583</v>
      </c>
    </row>
    <row r="25" spans="1:4" ht="15.75" x14ac:dyDescent="0.25">
      <c r="A25" s="11" t="s">
        <v>464</v>
      </c>
      <c r="B25" s="10">
        <f>B12</f>
        <v>3600</v>
      </c>
      <c r="C25" s="6">
        <f t="shared" si="3"/>
        <v>3600</v>
      </c>
      <c r="D25" s="7">
        <f t="shared" si="2"/>
        <v>7200</v>
      </c>
    </row>
    <row r="26" spans="1:4" ht="15.75" x14ac:dyDescent="0.25">
      <c r="A26" s="11" t="s">
        <v>465</v>
      </c>
      <c r="B26" s="10">
        <f>B13</f>
        <v>3113</v>
      </c>
      <c r="C26" s="6">
        <f t="shared" si="3"/>
        <v>3113</v>
      </c>
      <c r="D26" s="7">
        <f t="shared" si="2"/>
        <v>6226</v>
      </c>
    </row>
    <row r="27" spans="1:4" ht="15.75" x14ac:dyDescent="0.25">
      <c r="A27" s="11" t="s">
        <v>9</v>
      </c>
      <c r="B27" s="10">
        <v>900</v>
      </c>
      <c r="C27" s="6">
        <f t="shared" si="3"/>
        <v>900</v>
      </c>
      <c r="D27" s="7">
        <f t="shared" si="2"/>
        <v>1800</v>
      </c>
    </row>
    <row r="28" spans="1:4" ht="15.75" x14ac:dyDescent="0.25">
      <c r="A28" s="11" t="s">
        <v>10</v>
      </c>
      <c r="B28" s="10">
        <v>975</v>
      </c>
      <c r="C28" s="6">
        <f t="shared" si="3"/>
        <v>975</v>
      </c>
      <c r="D28" s="7">
        <f t="shared" si="2"/>
        <v>1950</v>
      </c>
    </row>
    <row r="29" spans="1:4" ht="15.75" x14ac:dyDescent="0.25">
      <c r="A29" s="9" t="s">
        <v>13</v>
      </c>
      <c r="B29" s="7">
        <f>SUM(B20:B28)</f>
        <v>25796</v>
      </c>
      <c r="C29" s="7">
        <f>SUM(C20:C28)</f>
        <v>24213</v>
      </c>
      <c r="D29" s="7">
        <f>SUM(D20:D28)</f>
        <v>50009</v>
      </c>
    </row>
    <row r="30" spans="1:4" ht="19.5" customHeight="1" x14ac:dyDescent="0.25">
      <c r="A30" s="166"/>
      <c r="B30" s="167"/>
      <c r="C30" s="167"/>
      <c r="D30" s="167"/>
    </row>
    <row r="31" spans="1:4" ht="15.75" x14ac:dyDescent="0.25">
      <c r="A31" s="69" t="s">
        <v>358</v>
      </c>
      <c r="B31" s="70"/>
      <c r="C31" s="70"/>
      <c r="D31" s="71"/>
    </row>
    <row r="32" spans="1:4" ht="15.75" x14ac:dyDescent="0.25">
      <c r="A32" s="3" t="s">
        <v>23</v>
      </c>
      <c r="B32" s="3" t="s">
        <v>11</v>
      </c>
      <c r="C32" s="3" t="s">
        <v>12</v>
      </c>
      <c r="D32" s="4" t="s">
        <v>50</v>
      </c>
    </row>
    <row r="33" spans="1:4" ht="15.75" x14ac:dyDescent="0.25">
      <c r="A33" s="11" t="s">
        <v>2</v>
      </c>
      <c r="B33" s="6">
        <v>4128</v>
      </c>
      <c r="C33" s="6">
        <f>B33</f>
        <v>4128</v>
      </c>
      <c r="D33" s="7">
        <f t="shared" ref="D33:D40" si="4">SUM(B33:C33)</f>
        <v>8256</v>
      </c>
    </row>
    <row r="34" spans="1:4" ht="15.75" x14ac:dyDescent="0.25">
      <c r="A34" s="11" t="s">
        <v>3</v>
      </c>
      <c r="B34" s="6">
        <v>696</v>
      </c>
      <c r="C34" s="6">
        <f t="shared" ref="C34:C40" si="5">B34</f>
        <v>696</v>
      </c>
      <c r="D34" s="7">
        <f t="shared" si="4"/>
        <v>1392</v>
      </c>
    </row>
    <row r="35" spans="1:4" ht="15.75" x14ac:dyDescent="0.25">
      <c r="A35" s="11" t="s">
        <v>4</v>
      </c>
      <c r="B35" s="6">
        <v>1488</v>
      </c>
      <c r="C35" s="6">
        <f t="shared" si="5"/>
        <v>1488</v>
      </c>
      <c r="D35" s="7">
        <f t="shared" si="4"/>
        <v>2976</v>
      </c>
    </row>
    <row r="36" spans="1:4" ht="15.75" x14ac:dyDescent="0.25">
      <c r="A36" s="11" t="s">
        <v>5</v>
      </c>
      <c r="B36" s="12">
        <v>475</v>
      </c>
      <c r="C36" s="6">
        <f t="shared" si="5"/>
        <v>475</v>
      </c>
      <c r="D36" s="7">
        <f t="shared" si="4"/>
        <v>950</v>
      </c>
    </row>
    <row r="37" spans="1:4" ht="15.75" x14ac:dyDescent="0.25">
      <c r="A37" s="11" t="s">
        <v>464</v>
      </c>
      <c r="B37" s="8">
        <f>B25</f>
        <v>3600</v>
      </c>
      <c r="C37" s="6">
        <f t="shared" si="5"/>
        <v>3600</v>
      </c>
      <c r="D37" s="7">
        <f t="shared" si="4"/>
        <v>7200</v>
      </c>
    </row>
    <row r="38" spans="1:4" ht="15.75" x14ac:dyDescent="0.25">
      <c r="A38" s="11" t="s">
        <v>465</v>
      </c>
      <c r="B38" s="8">
        <f>B26</f>
        <v>3113</v>
      </c>
      <c r="C38" s="6">
        <f t="shared" si="5"/>
        <v>3113</v>
      </c>
      <c r="D38" s="7">
        <f t="shared" si="4"/>
        <v>6226</v>
      </c>
    </row>
    <row r="39" spans="1:4" ht="15.75" x14ac:dyDescent="0.25">
      <c r="A39" s="11" t="s">
        <v>9</v>
      </c>
      <c r="B39" s="8">
        <v>610</v>
      </c>
      <c r="C39" s="6">
        <f t="shared" si="5"/>
        <v>610</v>
      </c>
      <c r="D39" s="7">
        <f t="shared" si="4"/>
        <v>1220</v>
      </c>
    </row>
    <row r="40" spans="1:4" ht="15.75" x14ac:dyDescent="0.25">
      <c r="A40" s="11" t="s">
        <v>10</v>
      </c>
      <c r="B40" s="8">
        <v>975</v>
      </c>
      <c r="C40" s="6">
        <f t="shared" si="5"/>
        <v>975</v>
      </c>
      <c r="D40" s="7">
        <f t="shared" si="4"/>
        <v>1950</v>
      </c>
    </row>
    <row r="41" spans="1:4" ht="15.75" x14ac:dyDescent="0.25">
      <c r="A41" s="9" t="s">
        <v>13</v>
      </c>
      <c r="B41" s="7">
        <f>SUM(B33:B40)</f>
        <v>15085</v>
      </c>
      <c r="C41" s="7">
        <f>SUM(C33:C40)</f>
        <v>15085</v>
      </c>
      <c r="D41" s="7">
        <f>SUM(D33:D40)</f>
        <v>30170</v>
      </c>
    </row>
    <row r="42" spans="1:4" ht="14.25" customHeight="1" x14ac:dyDescent="0.25">
      <c r="A42" s="2"/>
      <c r="B42" s="2"/>
      <c r="C42" s="2"/>
      <c r="D42" s="2"/>
    </row>
    <row r="43" spans="1:4" ht="15.75" x14ac:dyDescent="0.25">
      <c r="A43" s="69" t="s">
        <v>359</v>
      </c>
      <c r="B43" s="70"/>
      <c r="C43" s="70"/>
      <c r="D43" s="71"/>
    </row>
    <row r="44" spans="1:4" ht="15.75" x14ac:dyDescent="0.25">
      <c r="A44" s="3" t="s">
        <v>23</v>
      </c>
      <c r="B44" s="3" t="s">
        <v>11</v>
      </c>
      <c r="C44" s="3" t="s">
        <v>12</v>
      </c>
      <c r="D44" s="4" t="s">
        <v>50</v>
      </c>
    </row>
    <row r="45" spans="1:4" ht="15.75" x14ac:dyDescent="0.25">
      <c r="A45" s="11" t="s">
        <v>2</v>
      </c>
      <c r="B45" s="10">
        <v>12984</v>
      </c>
      <c r="C45" s="6">
        <f>B45</f>
        <v>12984</v>
      </c>
      <c r="D45" s="7">
        <f t="shared" ref="D45:D52" si="6">SUM(B45:C45)</f>
        <v>25968</v>
      </c>
    </row>
    <row r="46" spans="1:4" ht="15.75" x14ac:dyDescent="0.25">
      <c r="A46" s="11" t="s">
        <v>3</v>
      </c>
      <c r="B46" s="10">
        <v>696</v>
      </c>
      <c r="C46" s="6">
        <f t="shared" ref="C46:C52" si="7">B46</f>
        <v>696</v>
      </c>
      <c r="D46" s="7">
        <f t="shared" si="6"/>
        <v>1392</v>
      </c>
    </row>
    <row r="47" spans="1:4" ht="15.75" x14ac:dyDescent="0.25">
      <c r="A47" s="11" t="s">
        <v>4</v>
      </c>
      <c r="B47" s="6">
        <v>1488</v>
      </c>
      <c r="C47" s="6">
        <f t="shared" si="7"/>
        <v>1488</v>
      </c>
      <c r="D47" s="7">
        <f t="shared" si="6"/>
        <v>2976</v>
      </c>
    </row>
    <row r="48" spans="1:4" ht="15.75" x14ac:dyDescent="0.25">
      <c r="A48" s="11" t="s">
        <v>5</v>
      </c>
      <c r="B48" s="12">
        <v>457</v>
      </c>
      <c r="C48" s="6">
        <f t="shared" si="7"/>
        <v>457</v>
      </c>
      <c r="D48" s="7">
        <f t="shared" si="6"/>
        <v>914</v>
      </c>
    </row>
    <row r="49" spans="1:4" ht="15.75" x14ac:dyDescent="0.25">
      <c r="A49" s="11" t="s">
        <v>464</v>
      </c>
      <c r="B49" s="10">
        <f>B37</f>
        <v>3600</v>
      </c>
      <c r="C49" s="6">
        <f t="shared" si="7"/>
        <v>3600</v>
      </c>
      <c r="D49" s="7">
        <f t="shared" si="6"/>
        <v>7200</v>
      </c>
    </row>
    <row r="50" spans="1:4" ht="15.75" x14ac:dyDescent="0.25">
      <c r="A50" s="11" t="s">
        <v>465</v>
      </c>
      <c r="B50" s="10">
        <f>B38</f>
        <v>3113</v>
      </c>
      <c r="C50" s="6">
        <f t="shared" si="7"/>
        <v>3113</v>
      </c>
      <c r="D50" s="7">
        <f t="shared" si="6"/>
        <v>6226</v>
      </c>
    </row>
    <row r="51" spans="1:4" ht="15.75" x14ac:dyDescent="0.25">
      <c r="A51" s="11" t="s">
        <v>9</v>
      </c>
      <c r="B51" s="10">
        <v>900</v>
      </c>
      <c r="C51" s="6">
        <f t="shared" si="7"/>
        <v>900</v>
      </c>
      <c r="D51" s="7">
        <f t="shared" si="6"/>
        <v>1800</v>
      </c>
    </row>
    <row r="52" spans="1:4" ht="15.75" x14ac:dyDescent="0.25">
      <c r="A52" s="11" t="s">
        <v>10</v>
      </c>
      <c r="B52" s="10">
        <v>975</v>
      </c>
      <c r="C52" s="6">
        <f t="shared" si="7"/>
        <v>975</v>
      </c>
      <c r="D52" s="7">
        <f t="shared" si="6"/>
        <v>1950</v>
      </c>
    </row>
    <row r="53" spans="1:4" ht="15.75" x14ac:dyDescent="0.25">
      <c r="A53" s="9" t="s">
        <v>13</v>
      </c>
      <c r="B53" s="7">
        <f>SUM(B45:B52)</f>
        <v>24213</v>
      </c>
      <c r="C53" s="7">
        <f>SUM(C45:C52)</f>
        <v>24213</v>
      </c>
      <c r="D53" s="7">
        <f>SUM(D45:D52)</f>
        <v>48426</v>
      </c>
    </row>
    <row r="54" spans="1:4" ht="16.5" customHeight="1" x14ac:dyDescent="0.25"/>
    <row r="55" spans="1:4" ht="15.75" x14ac:dyDescent="0.25">
      <c r="A55" s="69" t="s">
        <v>320</v>
      </c>
      <c r="B55" s="70"/>
      <c r="C55" s="70"/>
      <c r="D55" s="71"/>
    </row>
    <row r="56" spans="1:4" ht="15.75" x14ac:dyDescent="0.25">
      <c r="A56" s="3" t="s">
        <v>23</v>
      </c>
      <c r="B56" s="3" t="s">
        <v>11</v>
      </c>
      <c r="C56" s="3" t="s">
        <v>12</v>
      </c>
      <c r="D56" s="4" t="s">
        <v>50</v>
      </c>
    </row>
    <row r="57" spans="1:4" ht="15.75" x14ac:dyDescent="0.25">
      <c r="A57" s="11" t="s">
        <v>2</v>
      </c>
      <c r="B57" s="6">
        <v>4128</v>
      </c>
      <c r="C57" s="6">
        <f>B57</f>
        <v>4128</v>
      </c>
      <c r="D57" s="7">
        <f>SUM(B57:C57)</f>
        <v>8256</v>
      </c>
    </row>
    <row r="58" spans="1:4" ht="15.75" x14ac:dyDescent="0.25">
      <c r="A58" s="11" t="s">
        <v>3</v>
      </c>
      <c r="B58" s="6">
        <v>696</v>
      </c>
      <c r="C58" s="6">
        <f t="shared" ref="C58:C64" si="8">B58</f>
        <v>696</v>
      </c>
      <c r="D58" s="7">
        <f t="shared" ref="D58:D64" si="9">SUM(B58:C58)</f>
        <v>1392</v>
      </c>
    </row>
    <row r="59" spans="1:4" ht="15.75" x14ac:dyDescent="0.25">
      <c r="A59" s="11" t="s">
        <v>4</v>
      </c>
      <c r="B59" s="6">
        <v>1488</v>
      </c>
      <c r="C59" s="6">
        <f t="shared" si="8"/>
        <v>1488</v>
      </c>
      <c r="D59" s="7">
        <f t="shared" si="9"/>
        <v>2976</v>
      </c>
    </row>
    <row r="60" spans="1:4" ht="15.75" x14ac:dyDescent="0.25">
      <c r="A60" s="11" t="s">
        <v>5</v>
      </c>
      <c r="B60" s="12">
        <v>475</v>
      </c>
      <c r="C60" s="6">
        <f t="shared" si="8"/>
        <v>475</v>
      </c>
      <c r="D60" s="7">
        <f t="shared" si="9"/>
        <v>950</v>
      </c>
    </row>
    <row r="61" spans="1:4" ht="15.75" x14ac:dyDescent="0.25">
      <c r="A61" s="11" t="s">
        <v>464</v>
      </c>
      <c r="B61" s="8">
        <f>B49</f>
        <v>3600</v>
      </c>
      <c r="C61" s="6">
        <f t="shared" si="8"/>
        <v>3600</v>
      </c>
      <c r="D61" s="7">
        <f t="shared" si="9"/>
        <v>7200</v>
      </c>
    </row>
    <row r="62" spans="1:4" ht="15.75" x14ac:dyDescent="0.25">
      <c r="A62" s="11" t="s">
        <v>465</v>
      </c>
      <c r="B62" s="8">
        <f>B50</f>
        <v>3113</v>
      </c>
      <c r="C62" s="6">
        <f t="shared" si="8"/>
        <v>3113</v>
      </c>
      <c r="D62" s="7">
        <f t="shared" si="9"/>
        <v>6226</v>
      </c>
    </row>
    <row r="63" spans="1:4" ht="15.75" x14ac:dyDescent="0.25">
      <c r="A63" s="11" t="s">
        <v>9</v>
      </c>
      <c r="B63" s="8">
        <v>610</v>
      </c>
      <c r="C63" s="6">
        <f t="shared" si="8"/>
        <v>610</v>
      </c>
      <c r="D63" s="7">
        <f t="shared" si="9"/>
        <v>1220</v>
      </c>
    </row>
    <row r="64" spans="1:4" ht="15.75" x14ac:dyDescent="0.25">
      <c r="A64" s="11" t="s">
        <v>10</v>
      </c>
      <c r="B64" s="8">
        <v>975</v>
      </c>
      <c r="C64" s="6">
        <f t="shared" si="8"/>
        <v>975</v>
      </c>
      <c r="D64" s="7">
        <f t="shared" si="9"/>
        <v>1950</v>
      </c>
    </row>
    <row r="65" spans="1:4" ht="15.75" x14ac:dyDescent="0.25">
      <c r="A65" s="9" t="s">
        <v>13</v>
      </c>
      <c r="B65" s="7">
        <f>SUM(B57:B64)</f>
        <v>15085</v>
      </c>
      <c r="C65" s="7">
        <f>SUM(C57:C64)</f>
        <v>15085</v>
      </c>
      <c r="D65" s="7">
        <f>SUM(D57:D64)</f>
        <v>30170</v>
      </c>
    </row>
    <row r="66" spans="1:4" ht="16.5" customHeight="1" x14ac:dyDescent="0.25">
      <c r="A66" s="2"/>
      <c r="B66" s="2"/>
      <c r="C66" s="2"/>
      <c r="D66" s="2"/>
    </row>
    <row r="67" spans="1:4" ht="15.75" x14ac:dyDescent="0.25">
      <c r="A67" s="69" t="s">
        <v>321</v>
      </c>
      <c r="B67" s="70"/>
      <c r="C67" s="70"/>
      <c r="D67" s="71"/>
    </row>
    <row r="68" spans="1:4" ht="15.75" x14ac:dyDescent="0.25">
      <c r="A68" s="3" t="s">
        <v>23</v>
      </c>
      <c r="B68" s="3" t="s">
        <v>11</v>
      </c>
      <c r="C68" s="3" t="s">
        <v>12</v>
      </c>
      <c r="D68" s="4" t="s">
        <v>50</v>
      </c>
    </row>
    <row r="69" spans="1:4" ht="15.75" x14ac:dyDescent="0.25">
      <c r="A69" s="11" t="s">
        <v>2</v>
      </c>
      <c r="B69" s="10">
        <v>12984</v>
      </c>
      <c r="C69" s="6">
        <f>B69</f>
        <v>12984</v>
      </c>
      <c r="D69" s="7">
        <f t="shared" ref="D69:D76" si="10">SUM(B69:C69)</f>
        <v>25968</v>
      </c>
    </row>
    <row r="70" spans="1:4" ht="15.75" x14ac:dyDescent="0.25">
      <c r="A70" s="11" t="s">
        <v>3</v>
      </c>
      <c r="B70" s="10">
        <v>696</v>
      </c>
      <c r="C70" s="6">
        <f t="shared" ref="C70:C76" si="11">B70</f>
        <v>696</v>
      </c>
      <c r="D70" s="7">
        <f t="shared" si="10"/>
        <v>1392</v>
      </c>
    </row>
    <row r="71" spans="1:4" ht="15.75" x14ac:dyDescent="0.25">
      <c r="A71" s="11" t="s">
        <v>4</v>
      </c>
      <c r="B71" s="6">
        <v>1488</v>
      </c>
      <c r="C71" s="6">
        <f t="shared" si="11"/>
        <v>1488</v>
      </c>
      <c r="D71" s="7">
        <f t="shared" si="10"/>
        <v>2976</v>
      </c>
    </row>
    <row r="72" spans="1:4" ht="15.75" x14ac:dyDescent="0.25">
      <c r="A72" s="11" t="s">
        <v>5</v>
      </c>
      <c r="B72" s="12">
        <v>457</v>
      </c>
      <c r="C72" s="6">
        <f t="shared" si="11"/>
        <v>457</v>
      </c>
      <c r="D72" s="7">
        <f t="shared" si="10"/>
        <v>914</v>
      </c>
    </row>
    <row r="73" spans="1:4" ht="15.75" x14ac:dyDescent="0.25">
      <c r="A73" s="11" t="s">
        <v>464</v>
      </c>
      <c r="B73" s="10">
        <f>B61</f>
        <v>3600</v>
      </c>
      <c r="C73" s="6">
        <f t="shared" si="11"/>
        <v>3600</v>
      </c>
      <c r="D73" s="7">
        <f t="shared" si="10"/>
        <v>7200</v>
      </c>
    </row>
    <row r="74" spans="1:4" ht="15.75" x14ac:dyDescent="0.25">
      <c r="A74" s="11" t="s">
        <v>465</v>
      </c>
      <c r="B74" s="10">
        <f>B62</f>
        <v>3113</v>
      </c>
      <c r="C74" s="6">
        <f t="shared" si="11"/>
        <v>3113</v>
      </c>
      <c r="D74" s="7">
        <f t="shared" si="10"/>
        <v>6226</v>
      </c>
    </row>
    <row r="75" spans="1:4" ht="15.75" x14ac:dyDescent="0.25">
      <c r="A75" s="11" t="s">
        <v>9</v>
      </c>
      <c r="B75" s="10">
        <v>900</v>
      </c>
      <c r="C75" s="6">
        <f t="shared" si="11"/>
        <v>900</v>
      </c>
      <c r="D75" s="7">
        <f t="shared" si="10"/>
        <v>1800</v>
      </c>
    </row>
    <row r="76" spans="1:4" ht="15.75" x14ac:dyDescent="0.25">
      <c r="A76" s="11" t="s">
        <v>10</v>
      </c>
      <c r="B76" s="10">
        <v>975</v>
      </c>
      <c r="C76" s="6">
        <f t="shared" si="11"/>
        <v>975</v>
      </c>
      <c r="D76" s="7">
        <f t="shared" si="10"/>
        <v>1950</v>
      </c>
    </row>
    <row r="77" spans="1:4" ht="15.75" x14ac:dyDescent="0.25">
      <c r="A77" s="9" t="s">
        <v>13</v>
      </c>
      <c r="B77" s="7">
        <f>SUM(B69:B76)</f>
        <v>24213</v>
      </c>
      <c r="C77" s="7">
        <f>SUM(C69:C76)</f>
        <v>24213</v>
      </c>
      <c r="D77" s="7">
        <f>SUM(D69:D76)</f>
        <v>48426</v>
      </c>
    </row>
  </sheetData>
  <customSheetViews>
    <customSheetView guid="{192540F0-95A5-47AB-B54C-12D5A8A489AD}" topLeftCell="A55">
      <selection activeCell="B16" sqref="B16"/>
      <pageMargins left="0.7" right="0.7" top="0.75" bottom="0.75" header="0.3" footer="0.3"/>
    </customSheetView>
    <customSheetView guid="{1F88732F-769F-4D3B-B47D-59951782D8BB}">
      <selection activeCell="G5" sqref="G5"/>
      <pageMargins left="0.7" right="0.7" top="0.75" bottom="0.75" header="0.3" footer="0.3"/>
    </customSheetView>
    <customSheetView guid="{841B7462-7B18-417E-9A17-73CC12170E09}" topLeftCell="A4">
      <selection activeCell="H12" sqref="H12"/>
      <pageMargins left="0.7" right="0.7" top="0.75" bottom="0.75" header="0.3" footer="0.3"/>
    </customSheetView>
    <customSheetView guid="{7859B5AF-9028-4FC3-8EBD-043CDBEB3894}" topLeftCell="A55">
      <selection activeCell="B16" sqref="B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1859A-899F-4293-93DD-42558844AC05}">
  <sheetPr>
    <tabColor rgb="FF00B0F0"/>
  </sheetPr>
  <dimension ref="A2:E48"/>
  <sheetViews>
    <sheetView topLeftCell="A26" workbookViewId="0">
      <selection activeCell="B46" sqref="B46"/>
    </sheetView>
  </sheetViews>
  <sheetFormatPr defaultRowHeight="15" x14ac:dyDescent="0.25"/>
  <cols>
    <col min="1" max="1" width="71" customWidth="1"/>
    <col min="2" max="2" width="18" customWidth="1"/>
    <col min="3" max="3" width="18.85546875" customWidth="1"/>
    <col min="4" max="4" width="16" customWidth="1"/>
  </cols>
  <sheetData>
    <row r="2" spans="1:4" ht="15.75" x14ac:dyDescent="0.25">
      <c r="A2" s="69" t="s">
        <v>30</v>
      </c>
      <c r="B2" s="70"/>
      <c r="C2" s="70"/>
      <c r="D2" s="71"/>
    </row>
    <row r="3" spans="1:4" ht="18" customHeight="1" x14ac:dyDescent="0.25">
      <c r="A3" s="3" t="s">
        <v>23</v>
      </c>
      <c r="B3" s="3" t="s">
        <v>11</v>
      </c>
      <c r="C3" s="3" t="s">
        <v>12</v>
      </c>
      <c r="D3" s="4" t="s">
        <v>50</v>
      </c>
    </row>
    <row r="4" spans="1:4" ht="15.75" x14ac:dyDescent="0.25">
      <c r="A4" s="5" t="s">
        <v>2</v>
      </c>
      <c r="B4" s="6">
        <v>4128</v>
      </c>
      <c r="C4" s="6">
        <f>B4</f>
        <v>4128</v>
      </c>
      <c r="D4" s="7">
        <f t="shared" ref="D4:D11" si="0">SUM(B4:C4)</f>
        <v>8256</v>
      </c>
    </row>
    <row r="5" spans="1:4" ht="15.75" x14ac:dyDescent="0.25">
      <c r="A5" s="5" t="s">
        <v>3</v>
      </c>
      <c r="B5" s="6">
        <v>696</v>
      </c>
      <c r="C5" s="6">
        <f t="shared" ref="C5:C11" si="1">B5</f>
        <v>696</v>
      </c>
      <c r="D5" s="7">
        <f t="shared" si="0"/>
        <v>1392</v>
      </c>
    </row>
    <row r="6" spans="1:4" ht="15.75" x14ac:dyDescent="0.25">
      <c r="A6" s="5" t="s">
        <v>4</v>
      </c>
      <c r="B6" s="6">
        <v>1488</v>
      </c>
      <c r="C6" s="6">
        <f t="shared" si="1"/>
        <v>1488</v>
      </c>
      <c r="D6" s="7">
        <f t="shared" si="0"/>
        <v>2976</v>
      </c>
    </row>
    <row r="7" spans="1:4" ht="15.75" x14ac:dyDescent="0.25">
      <c r="A7" s="5" t="s">
        <v>5</v>
      </c>
      <c r="B7" s="10">
        <v>600</v>
      </c>
      <c r="C7" s="6">
        <f t="shared" si="1"/>
        <v>600</v>
      </c>
      <c r="D7" s="7">
        <f t="shared" si="0"/>
        <v>1200</v>
      </c>
    </row>
    <row r="8" spans="1:4" ht="15.75" x14ac:dyDescent="0.25">
      <c r="A8" s="5" t="s">
        <v>464</v>
      </c>
      <c r="B8" s="8">
        <f>'Fees and Non-Direct Bill Cost '!B10</f>
        <v>4140</v>
      </c>
      <c r="C8" s="6">
        <f t="shared" si="1"/>
        <v>4140</v>
      </c>
      <c r="D8" s="7">
        <f t="shared" si="0"/>
        <v>8280</v>
      </c>
    </row>
    <row r="9" spans="1:4" ht="15.75" x14ac:dyDescent="0.25">
      <c r="A9" s="5" t="s">
        <v>8</v>
      </c>
      <c r="B9" s="8">
        <f>'Fees and Non-Direct Bill Cost '!B9</f>
        <v>3113</v>
      </c>
      <c r="C9" s="6">
        <f t="shared" si="1"/>
        <v>3113</v>
      </c>
      <c r="D9" s="7">
        <f t="shared" si="0"/>
        <v>6226</v>
      </c>
    </row>
    <row r="10" spans="1:4" ht="15.75" x14ac:dyDescent="0.25">
      <c r="A10" s="5" t="s">
        <v>9</v>
      </c>
      <c r="B10" s="8">
        <v>610</v>
      </c>
      <c r="C10" s="6">
        <f t="shared" si="1"/>
        <v>610</v>
      </c>
      <c r="D10" s="7">
        <f t="shared" si="0"/>
        <v>1220</v>
      </c>
    </row>
    <row r="11" spans="1:4" ht="15.75" x14ac:dyDescent="0.25">
      <c r="A11" s="5" t="s">
        <v>10</v>
      </c>
      <c r="B11" s="8">
        <v>975</v>
      </c>
      <c r="C11" s="6">
        <f t="shared" si="1"/>
        <v>975</v>
      </c>
      <c r="D11" s="7">
        <f t="shared" si="0"/>
        <v>1950</v>
      </c>
    </row>
    <row r="12" spans="1:4" ht="15.75" x14ac:dyDescent="0.25">
      <c r="A12" s="52" t="s">
        <v>13</v>
      </c>
      <c r="B12" s="7">
        <f>SUM(B4:B11)</f>
        <v>15750</v>
      </c>
      <c r="C12" s="7">
        <f>SUM(C4:C11)</f>
        <v>15750</v>
      </c>
      <c r="D12" s="7">
        <f>SUM(D4:D11)</f>
        <v>31500</v>
      </c>
    </row>
    <row r="13" spans="1:4" ht="15.75" x14ac:dyDescent="0.25">
      <c r="A13" s="2"/>
      <c r="B13" s="2"/>
      <c r="C13" s="2"/>
      <c r="D13" s="2"/>
    </row>
    <row r="14" spans="1:4" ht="15.75" x14ac:dyDescent="0.25">
      <c r="A14" s="69" t="s">
        <v>31</v>
      </c>
      <c r="B14" s="70"/>
      <c r="C14" s="70"/>
      <c r="D14" s="71"/>
    </row>
    <row r="15" spans="1:4" ht="17.25" customHeight="1" x14ac:dyDescent="0.25">
      <c r="A15" s="3" t="s">
        <v>23</v>
      </c>
      <c r="B15" s="3" t="s">
        <v>11</v>
      </c>
      <c r="C15" s="3" t="s">
        <v>12</v>
      </c>
      <c r="D15" s="4" t="s">
        <v>50</v>
      </c>
    </row>
    <row r="16" spans="1:4" ht="15.75" x14ac:dyDescent="0.25">
      <c r="A16" s="5" t="s">
        <v>2</v>
      </c>
      <c r="B16" s="10">
        <v>12984</v>
      </c>
      <c r="C16" s="10">
        <f>B16</f>
        <v>12984</v>
      </c>
      <c r="D16" s="7">
        <f t="shared" ref="D16:D23" si="2">SUM(B16:C16)</f>
        <v>25968</v>
      </c>
    </row>
    <row r="17" spans="1:5" ht="15.75" x14ac:dyDescent="0.25">
      <c r="A17" s="5" t="s">
        <v>3</v>
      </c>
      <c r="B17" s="10">
        <v>696</v>
      </c>
      <c r="C17" s="10">
        <f t="shared" ref="C17:C23" si="3">B17</f>
        <v>696</v>
      </c>
      <c r="D17" s="7">
        <f t="shared" si="2"/>
        <v>1392</v>
      </c>
    </row>
    <row r="18" spans="1:5" ht="15.75" x14ac:dyDescent="0.25">
      <c r="A18" s="5" t="s">
        <v>4</v>
      </c>
      <c r="B18" s="6">
        <v>1488</v>
      </c>
      <c r="C18" s="10">
        <f t="shared" si="3"/>
        <v>1488</v>
      </c>
      <c r="D18" s="7">
        <f t="shared" si="2"/>
        <v>2976</v>
      </c>
    </row>
    <row r="19" spans="1:5" ht="15.75" x14ac:dyDescent="0.25">
      <c r="A19" s="5" t="s">
        <v>5</v>
      </c>
      <c r="B19" s="10">
        <v>600</v>
      </c>
      <c r="C19" s="10">
        <f t="shared" si="3"/>
        <v>600</v>
      </c>
      <c r="D19" s="7">
        <f t="shared" si="2"/>
        <v>1200</v>
      </c>
    </row>
    <row r="20" spans="1:5" ht="15.75" x14ac:dyDescent="0.25">
      <c r="A20" s="5" t="s">
        <v>464</v>
      </c>
      <c r="B20" s="8">
        <f>B8</f>
        <v>4140</v>
      </c>
      <c r="C20" s="10">
        <f t="shared" si="3"/>
        <v>4140</v>
      </c>
      <c r="D20" s="7">
        <f t="shared" si="2"/>
        <v>8280</v>
      </c>
    </row>
    <row r="21" spans="1:5" ht="15.75" x14ac:dyDescent="0.25">
      <c r="A21" s="5" t="s">
        <v>8</v>
      </c>
      <c r="B21" s="8">
        <f>B9</f>
        <v>3113</v>
      </c>
      <c r="C21" s="10">
        <f t="shared" si="3"/>
        <v>3113</v>
      </c>
      <c r="D21" s="7">
        <f t="shared" si="2"/>
        <v>6226</v>
      </c>
    </row>
    <row r="22" spans="1:5" ht="15.75" x14ac:dyDescent="0.25">
      <c r="A22" s="5" t="s">
        <v>9</v>
      </c>
      <c r="B22" s="10">
        <v>900</v>
      </c>
      <c r="C22" s="10">
        <f t="shared" si="3"/>
        <v>900</v>
      </c>
      <c r="D22" s="7">
        <f t="shared" si="2"/>
        <v>1800</v>
      </c>
    </row>
    <row r="23" spans="1:5" ht="15.75" x14ac:dyDescent="0.25">
      <c r="A23" s="5" t="s">
        <v>10</v>
      </c>
      <c r="B23" s="10">
        <v>975</v>
      </c>
      <c r="C23" s="10">
        <f t="shared" si="3"/>
        <v>975</v>
      </c>
      <c r="D23" s="7">
        <f t="shared" si="2"/>
        <v>1950</v>
      </c>
    </row>
    <row r="24" spans="1:5" ht="15.75" x14ac:dyDescent="0.25">
      <c r="A24" s="52" t="s">
        <v>13</v>
      </c>
      <c r="B24" s="7">
        <f>SUM(B16:B23)</f>
        <v>24896</v>
      </c>
      <c r="C24" s="7">
        <f>SUM(C16:C23)</f>
        <v>24896</v>
      </c>
      <c r="D24" s="7">
        <f>SUM(D16:D23)</f>
        <v>49792</v>
      </c>
    </row>
    <row r="26" spans="1:5" ht="15.75" x14ac:dyDescent="0.25">
      <c r="A26" s="69" t="s">
        <v>434</v>
      </c>
      <c r="B26" s="70"/>
      <c r="C26" s="70"/>
      <c r="D26" s="71"/>
      <c r="E26" t="s">
        <v>316</v>
      </c>
    </row>
    <row r="27" spans="1:5" ht="15.75" x14ac:dyDescent="0.25">
      <c r="A27" s="3" t="s">
        <v>23</v>
      </c>
      <c r="B27" s="3" t="s">
        <v>11</v>
      </c>
      <c r="C27" s="3" t="s">
        <v>12</v>
      </c>
      <c r="D27" s="4" t="s">
        <v>50</v>
      </c>
    </row>
    <row r="28" spans="1:5" ht="15.75" x14ac:dyDescent="0.25">
      <c r="A28" s="5" t="s">
        <v>2</v>
      </c>
      <c r="B28" s="6">
        <v>4128</v>
      </c>
      <c r="C28" s="6">
        <f>B28</f>
        <v>4128</v>
      </c>
      <c r="D28" s="7">
        <f t="shared" ref="D28:D35" si="4">SUM(B28:C28)</f>
        <v>8256</v>
      </c>
    </row>
    <row r="29" spans="1:5" ht="15.75" x14ac:dyDescent="0.25">
      <c r="A29" s="5" t="s">
        <v>3</v>
      </c>
      <c r="B29" s="6">
        <v>696</v>
      </c>
      <c r="C29" s="6">
        <f t="shared" ref="C29:C35" si="5">B29</f>
        <v>696</v>
      </c>
      <c r="D29" s="7">
        <f t="shared" si="4"/>
        <v>1392</v>
      </c>
    </row>
    <row r="30" spans="1:5" ht="15.75" x14ac:dyDescent="0.25">
      <c r="A30" s="5" t="s">
        <v>4</v>
      </c>
      <c r="B30" s="6">
        <v>1488</v>
      </c>
      <c r="C30" s="6">
        <f t="shared" si="5"/>
        <v>1488</v>
      </c>
      <c r="D30" s="7">
        <f t="shared" si="4"/>
        <v>2976</v>
      </c>
    </row>
    <row r="31" spans="1:5" ht="15.75" x14ac:dyDescent="0.25">
      <c r="A31" s="5" t="s">
        <v>5</v>
      </c>
      <c r="B31" s="10">
        <v>600</v>
      </c>
      <c r="C31" s="6">
        <f t="shared" si="5"/>
        <v>600</v>
      </c>
      <c r="D31" s="7">
        <f t="shared" si="4"/>
        <v>1200</v>
      </c>
    </row>
    <row r="32" spans="1:5" ht="15.75" x14ac:dyDescent="0.25">
      <c r="A32" s="5" t="s">
        <v>464</v>
      </c>
      <c r="B32" s="8">
        <f>'Fees and Non-Direct Bill Cost '!B15</f>
        <v>3600</v>
      </c>
      <c r="C32" s="6">
        <f t="shared" si="5"/>
        <v>3600</v>
      </c>
      <c r="D32" s="7">
        <f t="shared" si="4"/>
        <v>7200</v>
      </c>
    </row>
    <row r="33" spans="1:5" ht="15.75" x14ac:dyDescent="0.25">
      <c r="A33" s="5" t="s">
        <v>8</v>
      </c>
      <c r="B33" s="8">
        <f>B21</f>
        <v>3113</v>
      </c>
      <c r="C33" s="6">
        <f t="shared" si="5"/>
        <v>3113</v>
      </c>
      <c r="D33" s="7">
        <f t="shared" si="4"/>
        <v>6226</v>
      </c>
    </row>
    <row r="34" spans="1:5" ht="15.75" x14ac:dyDescent="0.25">
      <c r="A34" s="5" t="s">
        <v>9</v>
      </c>
      <c r="B34" s="8">
        <v>610</v>
      </c>
      <c r="C34" s="6">
        <f t="shared" si="5"/>
        <v>610</v>
      </c>
      <c r="D34" s="7">
        <f t="shared" si="4"/>
        <v>1220</v>
      </c>
    </row>
    <row r="35" spans="1:5" ht="15.75" x14ac:dyDescent="0.25">
      <c r="A35" s="5" t="s">
        <v>10</v>
      </c>
      <c r="B35" s="8">
        <v>975</v>
      </c>
      <c r="C35" s="6">
        <f t="shared" si="5"/>
        <v>975</v>
      </c>
      <c r="D35" s="7">
        <f t="shared" si="4"/>
        <v>1950</v>
      </c>
    </row>
    <row r="36" spans="1:5" ht="15.75" x14ac:dyDescent="0.25">
      <c r="A36" s="52" t="s">
        <v>13</v>
      </c>
      <c r="B36" s="7">
        <f>SUM(B28:B35)</f>
        <v>15210</v>
      </c>
      <c r="C36" s="7">
        <f>SUM(C28:C35)</f>
        <v>15210</v>
      </c>
      <c r="D36" s="7">
        <f>SUM(D28:D35)</f>
        <v>30420</v>
      </c>
    </row>
    <row r="37" spans="1:5" ht="15.75" x14ac:dyDescent="0.25">
      <c r="A37" s="2"/>
      <c r="B37" s="2"/>
      <c r="C37" s="2"/>
      <c r="D37" s="2"/>
    </row>
    <row r="38" spans="1:5" ht="15.75" x14ac:dyDescent="0.25">
      <c r="A38" s="69" t="s">
        <v>435</v>
      </c>
      <c r="B38" s="70"/>
      <c r="C38" s="70"/>
      <c r="D38" s="71"/>
      <c r="E38" t="s">
        <v>316</v>
      </c>
    </row>
    <row r="39" spans="1:5" ht="15.75" x14ac:dyDescent="0.25">
      <c r="A39" s="3" t="s">
        <v>23</v>
      </c>
      <c r="B39" s="3" t="s">
        <v>11</v>
      </c>
      <c r="C39" s="3" t="s">
        <v>12</v>
      </c>
      <c r="D39" s="4" t="s">
        <v>50</v>
      </c>
    </row>
    <row r="40" spans="1:5" ht="15.75" x14ac:dyDescent="0.25">
      <c r="A40" s="5" t="s">
        <v>2</v>
      </c>
      <c r="B40" s="10">
        <v>12984</v>
      </c>
      <c r="C40" s="10">
        <f>B40</f>
        <v>12984</v>
      </c>
      <c r="D40" s="7">
        <f t="shared" ref="D40:D47" si="6">SUM(B40:C40)</f>
        <v>25968</v>
      </c>
    </row>
    <row r="41" spans="1:5" ht="15.75" x14ac:dyDescent="0.25">
      <c r="A41" s="5" t="s">
        <v>3</v>
      </c>
      <c r="B41" s="10">
        <v>696</v>
      </c>
      <c r="C41" s="10">
        <f t="shared" ref="C41:C47" si="7">B41</f>
        <v>696</v>
      </c>
      <c r="D41" s="7">
        <f t="shared" si="6"/>
        <v>1392</v>
      </c>
    </row>
    <row r="42" spans="1:5" ht="15.75" x14ac:dyDescent="0.25">
      <c r="A42" s="5" t="s">
        <v>4</v>
      </c>
      <c r="B42" s="6">
        <v>1488</v>
      </c>
      <c r="C42" s="10">
        <f t="shared" si="7"/>
        <v>1488</v>
      </c>
      <c r="D42" s="7">
        <f t="shared" si="6"/>
        <v>2976</v>
      </c>
    </row>
    <row r="43" spans="1:5" ht="15.75" x14ac:dyDescent="0.25">
      <c r="A43" s="5" t="s">
        <v>5</v>
      </c>
      <c r="B43" s="10">
        <v>600</v>
      </c>
      <c r="C43" s="10">
        <f t="shared" si="7"/>
        <v>600</v>
      </c>
      <c r="D43" s="7">
        <f t="shared" si="6"/>
        <v>1200</v>
      </c>
    </row>
    <row r="44" spans="1:5" ht="15.75" x14ac:dyDescent="0.25">
      <c r="A44" s="5" t="s">
        <v>464</v>
      </c>
      <c r="B44" s="10">
        <f>B32</f>
        <v>3600</v>
      </c>
      <c r="C44" s="10">
        <f t="shared" si="7"/>
        <v>3600</v>
      </c>
      <c r="D44" s="7">
        <f t="shared" si="6"/>
        <v>7200</v>
      </c>
    </row>
    <row r="45" spans="1:5" ht="15.75" x14ac:dyDescent="0.25">
      <c r="A45" s="5" t="s">
        <v>8</v>
      </c>
      <c r="B45" s="10">
        <f>B33</f>
        <v>3113</v>
      </c>
      <c r="C45" s="10">
        <f t="shared" si="7"/>
        <v>3113</v>
      </c>
      <c r="D45" s="7">
        <f t="shared" si="6"/>
        <v>6226</v>
      </c>
    </row>
    <row r="46" spans="1:5" ht="15.75" x14ac:dyDescent="0.25">
      <c r="A46" s="5" t="s">
        <v>9</v>
      </c>
      <c r="B46" s="10">
        <v>900</v>
      </c>
      <c r="C46" s="10">
        <f t="shared" si="7"/>
        <v>900</v>
      </c>
      <c r="D46" s="7">
        <f t="shared" si="6"/>
        <v>1800</v>
      </c>
    </row>
    <row r="47" spans="1:5" ht="15.75" x14ac:dyDescent="0.25">
      <c r="A47" s="5" t="s">
        <v>10</v>
      </c>
      <c r="B47" s="10">
        <v>975</v>
      </c>
      <c r="C47" s="10">
        <f t="shared" si="7"/>
        <v>975</v>
      </c>
      <c r="D47" s="7">
        <f t="shared" si="6"/>
        <v>1950</v>
      </c>
    </row>
    <row r="48" spans="1:5" ht="15.75" x14ac:dyDescent="0.25">
      <c r="A48" s="52" t="s">
        <v>13</v>
      </c>
      <c r="B48" s="7">
        <f>SUM(B40:B47)</f>
        <v>24356</v>
      </c>
      <c r="C48" s="7">
        <f>SUM(C40:C47)</f>
        <v>24356</v>
      </c>
      <c r="D48" s="7">
        <f>SUM(D40:D47)</f>
        <v>48712</v>
      </c>
    </row>
  </sheetData>
  <customSheetViews>
    <customSheetView guid="{192540F0-95A5-47AB-B54C-12D5A8A489AD}" topLeftCell="A34">
      <selection activeCell="A43" sqref="A43:XFD47"/>
      <pageMargins left="0.7" right="0.7" top="0.75" bottom="0.75" header="0.3" footer="0.3"/>
    </customSheetView>
    <customSheetView guid="{1F88732F-769F-4D3B-B47D-59951782D8BB}">
      <selection activeCell="B22" sqref="B22"/>
      <pageMargins left="0.7" right="0.7" top="0.75" bottom="0.75" header="0.3" footer="0.3"/>
    </customSheetView>
    <customSheetView guid="{841B7462-7B18-417E-9A17-73CC12170E09}">
      <selection activeCell="B22" sqref="B22"/>
      <pageMargins left="0.7" right="0.7" top="0.75" bottom="0.75" header="0.3" footer="0.3"/>
    </customSheetView>
    <customSheetView guid="{7859B5AF-9028-4FC3-8EBD-043CDBEB3894}" topLeftCell="A34">
      <selection activeCell="A43" sqref="A43:XFD47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4245F-F54D-42DF-93E7-24212B4FAF22}">
  <sheetPr>
    <tabColor rgb="FF00B0F0"/>
  </sheetPr>
  <dimension ref="A1:G97"/>
  <sheetViews>
    <sheetView zoomScaleNormal="100" workbookViewId="0">
      <selection activeCell="G70" sqref="G70"/>
    </sheetView>
  </sheetViews>
  <sheetFormatPr defaultRowHeight="15" x14ac:dyDescent="0.25"/>
  <cols>
    <col min="1" max="1" width="52.5703125" customWidth="1"/>
    <col min="2" max="2" width="21.140625" customWidth="1"/>
    <col min="3" max="4" width="23.140625" customWidth="1"/>
    <col min="5" max="5" width="15.28515625" customWidth="1"/>
  </cols>
  <sheetData>
    <row r="1" spans="1:7" ht="31.5" x14ac:dyDescent="0.5">
      <c r="A1" s="75" t="s">
        <v>362</v>
      </c>
    </row>
    <row r="3" spans="1:7" ht="15.75" x14ac:dyDescent="0.25">
      <c r="A3" s="69" t="s">
        <v>371</v>
      </c>
      <c r="B3" s="70"/>
      <c r="C3" s="70"/>
      <c r="D3" s="70"/>
      <c r="E3" s="71"/>
      <c r="F3" t="s">
        <v>322</v>
      </c>
    </row>
    <row r="4" spans="1:7" ht="15.75" x14ac:dyDescent="0.25">
      <c r="A4" s="3" t="s">
        <v>23</v>
      </c>
      <c r="B4" s="3" t="s">
        <v>11</v>
      </c>
      <c r="C4" s="3" t="s">
        <v>12</v>
      </c>
      <c r="D4" s="3" t="s">
        <v>24</v>
      </c>
      <c r="E4" s="4" t="s">
        <v>50</v>
      </c>
      <c r="G4" s="68" t="s">
        <v>449</v>
      </c>
    </row>
    <row r="5" spans="1:7" ht="15.75" x14ac:dyDescent="0.25">
      <c r="A5" s="5" t="s">
        <v>2</v>
      </c>
      <c r="B5" s="6">
        <v>4491</v>
      </c>
      <c r="C5" s="6">
        <v>4491</v>
      </c>
      <c r="D5" s="48"/>
      <c r="E5" s="44">
        <f t="shared" ref="E5:E12" si="0">SUM(B5:C5)</f>
        <v>8982</v>
      </c>
    </row>
    <row r="6" spans="1:7" ht="15.75" x14ac:dyDescent="0.25">
      <c r="A6" s="5" t="s">
        <v>3</v>
      </c>
      <c r="B6" s="6">
        <v>675</v>
      </c>
      <c r="C6" s="6">
        <v>675</v>
      </c>
      <c r="D6" s="48"/>
      <c r="E6" s="44">
        <f t="shared" si="0"/>
        <v>1350</v>
      </c>
    </row>
    <row r="7" spans="1:7" ht="15.75" x14ac:dyDescent="0.25">
      <c r="A7" s="5" t="s">
        <v>4</v>
      </c>
      <c r="B7" s="6">
        <v>1143</v>
      </c>
      <c r="C7" s="6">
        <v>1143</v>
      </c>
      <c r="D7" s="48"/>
      <c r="E7" s="44">
        <f t="shared" si="0"/>
        <v>2286</v>
      </c>
    </row>
    <row r="8" spans="1:7" ht="15.75" x14ac:dyDescent="0.25">
      <c r="A8" s="5" t="s">
        <v>5</v>
      </c>
      <c r="B8" s="8">
        <v>385</v>
      </c>
      <c r="C8" s="8">
        <v>350</v>
      </c>
      <c r="D8" s="8">
        <v>350</v>
      </c>
      <c r="E8" s="7">
        <f t="shared" si="0"/>
        <v>735</v>
      </c>
    </row>
    <row r="9" spans="1:7" ht="15.75" x14ac:dyDescent="0.25">
      <c r="A9" s="5" t="s">
        <v>7</v>
      </c>
      <c r="B9" s="8">
        <v>3450</v>
      </c>
      <c r="C9" s="8">
        <v>3450</v>
      </c>
      <c r="D9" s="43"/>
      <c r="E9" s="44">
        <f t="shared" si="0"/>
        <v>6900</v>
      </c>
    </row>
    <row r="10" spans="1:7" ht="15.75" x14ac:dyDescent="0.25">
      <c r="A10" s="5" t="s">
        <v>8</v>
      </c>
      <c r="B10" s="8">
        <v>1375</v>
      </c>
      <c r="C10" s="8">
        <v>1375</v>
      </c>
      <c r="D10" s="43"/>
      <c r="E10" s="44">
        <f t="shared" si="0"/>
        <v>2750</v>
      </c>
    </row>
    <row r="11" spans="1:7" ht="15.75" x14ac:dyDescent="0.25">
      <c r="A11" s="5" t="s">
        <v>9</v>
      </c>
      <c r="B11" s="8">
        <v>525</v>
      </c>
      <c r="C11" s="8">
        <v>525</v>
      </c>
      <c r="D11" s="43"/>
      <c r="E11" s="44">
        <f t="shared" si="0"/>
        <v>1050</v>
      </c>
    </row>
    <row r="12" spans="1:7" ht="15.75" x14ac:dyDescent="0.25">
      <c r="A12" s="5" t="s">
        <v>10</v>
      </c>
      <c r="B12" s="8">
        <v>850</v>
      </c>
      <c r="C12" s="8">
        <v>850</v>
      </c>
      <c r="D12" s="43"/>
      <c r="E12" s="44">
        <f t="shared" si="0"/>
        <v>1700</v>
      </c>
    </row>
    <row r="13" spans="1:7" ht="15.75" x14ac:dyDescent="0.25">
      <c r="A13" s="52" t="s">
        <v>13</v>
      </c>
      <c r="B13" s="7">
        <f>SUM(B5:B12)</f>
        <v>12894</v>
      </c>
      <c r="C13" s="7">
        <f>SUM(C5:C12)</f>
        <v>12859</v>
      </c>
      <c r="D13" s="7"/>
      <c r="E13" s="7">
        <f>SUM(E5:E12)</f>
        <v>25753</v>
      </c>
    </row>
    <row r="14" spans="1:7" ht="15.75" x14ac:dyDescent="0.25">
      <c r="A14" s="2"/>
      <c r="B14" s="2"/>
      <c r="C14" s="2"/>
      <c r="D14" s="2"/>
      <c r="E14" s="2"/>
    </row>
    <row r="15" spans="1:7" ht="15.75" x14ac:dyDescent="0.25">
      <c r="A15" s="69" t="s">
        <v>372</v>
      </c>
      <c r="B15" s="72"/>
      <c r="C15" s="72"/>
      <c r="D15" s="72"/>
      <c r="E15" s="73"/>
      <c r="F15" t="s">
        <v>322</v>
      </c>
    </row>
    <row r="16" spans="1:7" ht="15.75" x14ac:dyDescent="0.25">
      <c r="A16" s="3" t="s">
        <v>23</v>
      </c>
      <c r="B16" s="3" t="s">
        <v>11</v>
      </c>
      <c r="C16" s="3" t="s">
        <v>12</v>
      </c>
      <c r="D16" s="3"/>
      <c r="E16" s="4" t="s">
        <v>50</v>
      </c>
    </row>
    <row r="17" spans="1:6" ht="15.75" x14ac:dyDescent="0.25">
      <c r="A17" s="5" t="s">
        <v>2</v>
      </c>
      <c r="B17" s="10">
        <v>12663</v>
      </c>
      <c r="C17" s="10">
        <v>12663</v>
      </c>
      <c r="D17" s="45"/>
      <c r="E17" s="44">
        <f t="shared" ref="E17:E24" si="1">SUM(B17:C17)</f>
        <v>25326</v>
      </c>
    </row>
    <row r="18" spans="1:6" ht="15.75" x14ac:dyDescent="0.25">
      <c r="A18" s="5" t="s">
        <v>3</v>
      </c>
      <c r="B18" s="10">
        <v>675</v>
      </c>
      <c r="C18" s="10">
        <v>675</v>
      </c>
      <c r="D18" s="45"/>
      <c r="E18" s="44">
        <f t="shared" si="1"/>
        <v>1350</v>
      </c>
    </row>
    <row r="19" spans="1:6" ht="15.75" x14ac:dyDescent="0.25">
      <c r="A19" s="5" t="s">
        <v>4</v>
      </c>
      <c r="B19" s="10">
        <v>1143</v>
      </c>
      <c r="C19" s="10">
        <v>1143</v>
      </c>
      <c r="D19" s="45"/>
      <c r="E19" s="44">
        <f t="shared" si="1"/>
        <v>2286</v>
      </c>
    </row>
    <row r="20" spans="1:6" ht="15.75" x14ac:dyDescent="0.25">
      <c r="A20" s="5" t="s">
        <v>5</v>
      </c>
      <c r="B20" s="10">
        <v>385</v>
      </c>
      <c r="C20" s="10">
        <v>350</v>
      </c>
      <c r="D20" s="10">
        <v>350</v>
      </c>
      <c r="E20" s="7">
        <f t="shared" si="1"/>
        <v>735</v>
      </c>
    </row>
    <row r="21" spans="1:6" ht="15.75" x14ac:dyDescent="0.25">
      <c r="A21" s="5" t="s">
        <v>7</v>
      </c>
      <c r="B21" s="10">
        <v>3450</v>
      </c>
      <c r="C21" s="10">
        <v>3450</v>
      </c>
      <c r="D21" s="45"/>
      <c r="E21" s="44">
        <f t="shared" si="1"/>
        <v>6900</v>
      </c>
    </row>
    <row r="22" spans="1:6" ht="15.75" x14ac:dyDescent="0.25">
      <c r="A22" s="5" t="s">
        <v>8</v>
      </c>
      <c r="B22" s="10">
        <v>1375</v>
      </c>
      <c r="C22" s="10">
        <v>1375</v>
      </c>
      <c r="D22" s="45"/>
      <c r="E22" s="44">
        <f t="shared" si="1"/>
        <v>2750</v>
      </c>
    </row>
    <row r="23" spans="1:6" ht="15.75" x14ac:dyDescent="0.25">
      <c r="A23" s="5" t="s">
        <v>9</v>
      </c>
      <c r="B23" s="10">
        <v>775</v>
      </c>
      <c r="C23" s="10">
        <v>775</v>
      </c>
      <c r="D23" s="45"/>
      <c r="E23" s="44">
        <f t="shared" si="1"/>
        <v>1550</v>
      </c>
    </row>
    <row r="24" spans="1:6" ht="15.75" x14ac:dyDescent="0.25">
      <c r="A24" s="5" t="s">
        <v>10</v>
      </c>
      <c r="B24" s="10">
        <v>850</v>
      </c>
      <c r="C24" s="10">
        <v>850</v>
      </c>
      <c r="D24" s="45"/>
      <c r="E24" s="44">
        <f t="shared" si="1"/>
        <v>1700</v>
      </c>
    </row>
    <row r="25" spans="1:6" ht="15.75" x14ac:dyDescent="0.25">
      <c r="A25" s="52" t="s">
        <v>13</v>
      </c>
      <c r="B25" s="7">
        <f>SUM(B17:B24)</f>
        <v>21316</v>
      </c>
      <c r="C25" s="7">
        <f>SUM(C17:C24)</f>
        <v>21281</v>
      </c>
      <c r="D25" s="7"/>
      <c r="E25" s="7">
        <f>SUM(E17:E24)</f>
        <v>42597</v>
      </c>
    </row>
    <row r="27" spans="1:6" ht="15.75" x14ac:dyDescent="0.25">
      <c r="A27" s="69" t="s">
        <v>373</v>
      </c>
      <c r="B27" s="70"/>
      <c r="C27" s="70"/>
      <c r="D27" s="70"/>
      <c r="E27" s="71"/>
      <c r="F27" t="s">
        <v>323</v>
      </c>
    </row>
    <row r="28" spans="1:6" ht="15.75" x14ac:dyDescent="0.25">
      <c r="A28" s="3" t="s">
        <v>23</v>
      </c>
      <c r="B28" s="3" t="s">
        <v>11</v>
      </c>
      <c r="C28" s="3" t="s">
        <v>12</v>
      </c>
      <c r="D28" s="3"/>
      <c r="E28" s="4" t="s">
        <v>50</v>
      </c>
    </row>
    <row r="29" spans="1:6" ht="15.75" x14ac:dyDescent="0.25">
      <c r="A29" s="5" t="s">
        <v>2</v>
      </c>
      <c r="B29" s="6">
        <v>4491</v>
      </c>
      <c r="C29" s="6">
        <v>4491</v>
      </c>
      <c r="D29" s="48"/>
      <c r="E29" s="44">
        <f t="shared" ref="E29:E36" si="2">SUM(B29:C29)</f>
        <v>8982</v>
      </c>
    </row>
    <row r="30" spans="1:6" ht="15.75" x14ac:dyDescent="0.25">
      <c r="A30" s="5" t="s">
        <v>3</v>
      </c>
      <c r="B30" s="6">
        <v>675</v>
      </c>
      <c r="C30" s="6">
        <v>675</v>
      </c>
      <c r="D30" s="48"/>
      <c r="E30" s="44">
        <f t="shared" si="2"/>
        <v>1350</v>
      </c>
    </row>
    <row r="31" spans="1:6" ht="15.75" x14ac:dyDescent="0.25">
      <c r="A31" s="5" t="s">
        <v>4</v>
      </c>
      <c r="B31" s="6">
        <v>1143</v>
      </c>
      <c r="C31" s="6">
        <v>1143</v>
      </c>
      <c r="D31" s="48"/>
      <c r="E31" s="44">
        <f t="shared" si="2"/>
        <v>2286</v>
      </c>
    </row>
    <row r="32" spans="1:6" ht="15.75" x14ac:dyDescent="0.25">
      <c r="A32" s="5" t="s">
        <v>5</v>
      </c>
      <c r="B32" s="8">
        <v>385</v>
      </c>
      <c r="C32" s="8">
        <v>350</v>
      </c>
      <c r="D32" s="8">
        <v>350</v>
      </c>
      <c r="E32" s="7">
        <f t="shared" si="2"/>
        <v>735</v>
      </c>
    </row>
    <row r="33" spans="1:6" ht="15.75" x14ac:dyDescent="0.25">
      <c r="A33" s="5" t="s">
        <v>7</v>
      </c>
      <c r="B33" s="8">
        <v>3450</v>
      </c>
      <c r="C33" s="8">
        <v>3450</v>
      </c>
      <c r="D33" s="43"/>
      <c r="E33" s="44">
        <f t="shared" si="2"/>
        <v>6900</v>
      </c>
    </row>
    <row r="34" spans="1:6" ht="15.75" x14ac:dyDescent="0.25">
      <c r="A34" s="5" t="s">
        <v>8</v>
      </c>
      <c r="B34" s="8">
        <v>1375</v>
      </c>
      <c r="C34" s="8">
        <v>1375</v>
      </c>
      <c r="D34" s="43"/>
      <c r="E34" s="44">
        <f t="shared" si="2"/>
        <v>2750</v>
      </c>
    </row>
    <row r="35" spans="1:6" ht="15.75" x14ac:dyDescent="0.25">
      <c r="A35" s="5" t="s">
        <v>9</v>
      </c>
      <c r="B35" s="8">
        <v>525</v>
      </c>
      <c r="C35" s="8">
        <v>525</v>
      </c>
      <c r="D35" s="43"/>
      <c r="E35" s="44">
        <f t="shared" si="2"/>
        <v>1050</v>
      </c>
    </row>
    <row r="36" spans="1:6" ht="15.75" x14ac:dyDescent="0.25">
      <c r="A36" s="5" t="s">
        <v>10</v>
      </c>
      <c r="B36" s="8">
        <v>850</v>
      </c>
      <c r="C36" s="8">
        <v>850</v>
      </c>
      <c r="D36" s="43"/>
      <c r="E36" s="44">
        <f t="shared" si="2"/>
        <v>1700</v>
      </c>
    </row>
    <row r="37" spans="1:6" ht="15.75" x14ac:dyDescent="0.25">
      <c r="A37" s="52" t="s">
        <v>13</v>
      </c>
      <c r="B37" s="7">
        <f>SUM(B29:B36)</f>
        <v>12894</v>
      </c>
      <c r="C37" s="7">
        <f>SUM(C29:C36)</f>
        <v>12859</v>
      </c>
      <c r="D37" s="7"/>
      <c r="E37" s="7">
        <f>SUM(E29:E36)</f>
        <v>25753</v>
      </c>
    </row>
    <row r="38" spans="1:6" ht="15.75" x14ac:dyDescent="0.25">
      <c r="A38" s="2"/>
      <c r="B38" s="2"/>
      <c r="C38" s="2"/>
      <c r="D38" s="2"/>
      <c r="E38" s="2"/>
    </row>
    <row r="39" spans="1:6" ht="15.75" x14ac:dyDescent="0.25">
      <c r="A39" s="69" t="s">
        <v>374</v>
      </c>
      <c r="B39" s="72"/>
      <c r="C39" s="72"/>
      <c r="D39" s="72"/>
      <c r="E39" s="73"/>
      <c r="F39" t="s">
        <v>323</v>
      </c>
    </row>
    <row r="40" spans="1:6" ht="15.75" x14ac:dyDescent="0.25">
      <c r="A40" s="3" t="s">
        <v>23</v>
      </c>
      <c r="B40" s="3" t="s">
        <v>11</v>
      </c>
      <c r="C40" s="3" t="s">
        <v>12</v>
      </c>
      <c r="D40" s="3"/>
      <c r="E40" s="4" t="s">
        <v>50</v>
      </c>
    </row>
    <row r="41" spans="1:6" ht="15.75" x14ac:dyDescent="0.25">
      <c r="A41" s="5" t="s">
        <v>2</v>
      </c>
      <c r="B41" s="10">
        <v>12663</v>
      </c>
      <c r="C41" s="10">
        <v>12663</v>
      </c>
      <c r="D41" s="45"/>
      <c r="E41" s="44">
        <f t="shared" ref="E41:E48" si="3">SUM(B41:C41)</f>
        <v>25326</v>
      </c>
    </row>
    <row r="42" spans="1:6" ht="15.75" x14ac:dyDescent="0.25">
      <c r="A42" s="5" t="s">
        <v>3</v>
      </c>
      <c r="B42" s="10">
        <v>675</v>
      </c>
      <c r="C42" s="10">
        <v>675</v>
      </c>
      <c r="D42" s="45"/>
      <c r="E42" s="44">
        <f t="shared" si="3"/>
        <v>1350</v>
      </c>
    </row>
    <row r="43" spans="1:6" ht="15.75" x14ac:dyDescent="0.25">
      <c r="A43" s="5" t="s">
        <v>4</v>
      </c>
      <c r="B43" s="10">
        <v>1143</v>
      </c>
      <c r="C43" s="10">
        <v>1143</v>
      </c>
      <c r="D43" s="45"/>
      <c r="E43" s="44">
        <f t="shared" si="3"/>
        <v>2286</v>
      </c>
    </row>
    <row r="44" spans="1:6" ht="15.75" x14ac:dyDescent="0.25">
      <c r="A44" s="5" t="s">
        <v>5</v>
      </c>
      <c r="B44" s="10">
        <v>385</v>
      </c>
      <c r="C44" s="10">
        <v>350</v>
      </c>
      <c r="D44" s="10">
        <v>350</v>
      </c>
      <c r="E44" s="7">
        <f t="shared" si="3"/>
        <v>735</v>
      </c>
    </row>
    <row r="45" spans="1:6" ht="15.75" x14ac:dyDescent="0.25">
      <c r="A45" s="5" t="s">
        <v>7</v>
      </c>
      <c r="B45" s="10">
        <v>3450</v>
      </c>
      <c r="C45" s="10">
        <v>3450</v>
      </c>
      <c r="D45" s="45"/>
      <c r="E45" s="44">
        <f t="shared" si="3"/>
        <v>6900</v>
      </c>
    </row>
    <row r="46" spans="1:6" ht="15.75" x14ac:dyDescent="0.25">
      <c r="A46" s="5" t="s">
        <v>8</v>
      </c>
      <c r="B46" s="10">
        <v>1375</v>
      </c>
      <c r="C46" s="10">
        <v>1375</v>
      </c>
      <c r="D46" s="45"/>
      <c r="E46" s="44">
        <f t="shared" si="3"/>
        <v>2750</v>
      </c>
    </row>
    <row r="47" spans="1:6" ht="15.75" x14ac:dyDescent="0.25">
      <c r="A47" s="5" t="s">
        <v>9</v>
      </c>
      <c r="B47" s="10">
        <v>775</v>
      </c>
      <c r="C47" s="10">
        <v>775</v>
      </c>
      <c r="D47" s="45"/>
      <c r="E47" s="44">
        <f t="shared" si="3"/>
        <v>1550</v>
      </c>
    </row>
    <row r="48" spans="1:6" ht="15.75" x14ac:dyDescent="0.25">
      <c r="A48" s="5" t="s">
        <v>10</v>
      </c>
      <c r="B48" s="10">
        <v>850</v>
      </c>
      <c r="C48" s="10">
        <v>850</v>
      </c>
      <c r="D48" s="45"/>
      <c r="E48" s="44">
        <f t="shared" si="3"/>
        <v>1700</v>
      </c>
    </row>
    <row r="49" spans="1:6" ht="15.75" x14ac:dyDescent="0.25">
      <c r="A49" s="52" t="s">
        <v>13</v>
      </c>
      <c r="B49" s="7">
        <f>SUM(B41:B48)</f>
        <v>21316</v>
      </c>
      <c r="C49" s="7">
        <f>SUM(C41:C48)</f>
        <v>21281</v>
      </c>
      <c r="D49" s="7"/>
      <c r="E49" s="7">
        <f>SUM(E41:E48)</f>
        <v>42597</v>
      </c>
    </row>
    <row r="51" spans="1:6" ht="15.75" x14ac:dyDescent="0.25">
      <c r="A51" s="69" t="s">
        <v>375</v>
      </c>
      <c r="B51" s="70"/>
      <c r="C51" s="70"/>
      <c r="D51" s="70"/>
      <c r="E51" s="71"/>
      <c r="F51" t="s">
        <v>324</v>
      </c>
    </row>
    <row r="52" spans="1:6" ht="15.75" x14ac:dyDescent="0.25">
      <c r="A52" s="3" t="s">
        <v>23</v>
      </c>
      <c r="B52" s="3" t="s">
        <v>11</v>
      </c>
      <c r="C52" s="3" t="s">
        <v>12</v>
      </c>
      <c r="D52" s="3"/>
      <c r="E52" s="4" t="s">
        <v>50</v>
      </c>
    </row>
    <row r="53" spans="1:6" ht="15.75" x14ac:dyDescent="0.25">
      <c r="A53" s="5" t="s">
        <v>2</v>
      </c>
      <c r="B53" s="6">
        <v>4491</v>
      </c>
      <c r="C53" s="6">
        <v>4491</v>
      </c>
      <c r="D53" s="48"/>
      <c r="E53" s="44">
        <f t="shared" ref="E53:E60" si="4">SUM(B53:C53)</f>
        <v>8982</v>
      </c>
    </row>
    <row r="54" spans="1:6" ht="15.75" x14ac:dyDescent="0.25">
      <c r="A54" s="5" t="s">
        <v>3</v>
      </c>
      <c r="B54" s="6">
        <v>675</v>
      </c>
      <c r="C54" s="6">
        <v>675</v>
      </c>
      <c r="D54" s="48"/>
      <c r="E54" s="44">
        <f t="shared" si="4"/>
        <v>1350</v>
      </c>
    </row>
    <row r="55" spans="1:6" ht="15.75" x14ac:dyDescent="0.25">
      <c r="A55" s="5" t="s">
        <v>4</v>
      </c>
      <c r="B55" s="6">
        <v>1143</v>
      </c>
      <c r="C55" s="6">
        <v>1143</v>
      </c>
      <c r="D55" s="48"/>
      <c r="E55" s="44">
        <f t="shared" si="4"/>
        <v>2286</v>
      </c>
    </row>
    <row r="56" spans="1:6" ht="15.75" x14ac:dyDescent="0.25">
      <c r="A56" s="5" t="s">
        <v>5</v>
      </c>
      <c r="B56" s="8">
        <v>385</v>
      </c>
      <c r="C56" s="8">
        <v>350</v>
      </c>
      <c r="D56" s="8">
        <v>350</v>
      </c>
      <c r="E56" s="7">
        <f t="shared" si="4"/>
        <v>735</v>
      </c>
    </row>
    <row r="57" spans="1:6" ht="15.75" x14ac:dyDescent="0.25">
      <c r="A57" s="5" t="s">
        <v>7</v>
      </c>
      <c r="B57" s="8">
        <v>3450</v>
      </c>
      <c r="C57" s="8">
        <v>3450</v>
      </c>
      <c r="D57" s="43"/>
      <c r="E57" s="44">
        <f t="shared" si="4"/>
        <v>6900</v>
      </c>
    </row>
    <row r="58" spans="1:6" ht="15.75" x14ac:dyDescent="0.25">
      <c r="A58" s="5" t="s">
        <v>8</v>
      </c>
      <c r="B58" s="8">
        <v>1375</v>
      </c>
      <c r="C58" s="8">
        <v>1375</v>
      </c>
      <c r="D58" s="43"/>
      <c r="E58" s="44">
        <f t="shared" si="4"/>
        <v>2750</v>
      </c>
    </row>
    <row r="59" spans="1:6" ht="15.75" x14ac:dyDescent="0.25">
      <c r="A59" s="5" t="s">
        <v>9</v>
      </c>
      <c r="B59" s="8">
        <v>525</v>
      </c>
      <c r="C59" s="8">
        <v>525</v>
      </c>
      <c r="D59" s="43"/>
      <c r="E59" s="44">
        <f t="shared" si="4"/>
        <v>1050</v>
      </c>
    </row>
    <row r="60" spans="1:6" ht="15.75" x14ac:dyDescent="0.25">
      <c r="A60" s="5" t="s">
        <v>10</v>
      </c>
      <c r="B60" s="8">
        <v>850</v>
      </c>
      <c r="C60" s="8">
        <v>850</v>
      </c>
      <c r="D60" s="43"/>
      <c r="E60" s="44">
        <f t="shared" si="4"/>
        <v>1700</v>
      </c>
    </row>
    <row r="61" spans="1:6" ht="15.75" x14ac:dyDescent="0.25">
      <c r="A61" s="52" t="s">
        <v>13</v>
      </c>
      <c r="B61" s="7">
        <f>SUM(B53:B60)</f>
        <v>12894</v>
      </c>
      <c r="C61" s="7">
        <f>SUM(C53:C60)</f>
        <v>12859</v>
      </c>
      <c r="D61" s="7"/>
      <c r="E61" s="7">
        <f>SUM(E53:E60)</f>
        <v>25753</v>
      </c>
    </row>
    <row r="62" spans="1:6" ht="15.75" x14ac:dyDescent="0.25">
      <c r="A62" s="2"/>
      <c r="B62" s="2"/>
      <c r="C62" s="2"/>
      <c r="D62" s="2"/>
      <c r="E62" s="2"/>
    </row>
    <row r="63" spans="1:6" ht="15.75" x14ac:dyDescent="0.25">
      <c r="A63" s="69" t="s">
        <v>376</v>
      </c>
      <c r="B63" s="72"/>
      <c r="C63" s="72"/>
      <c r="D63" s="72"/>
      <c r="E63" s="73"/>
      <c r="F63" t="s">
        <v>324</v>
      </c>
    </row>
    <row r="64" spans="1:6" ht="15.75" x14ac:dyDescent="0.25">
      <c r="A64" s="3" t="s">
        <v>23</v>
      </c>
      <c r="B64" s="3" t="s">
        <v>11</v>
      </c>
      <c r="C64" s="3" t="s">
        <v>12</v>
      </c>
      <c r="D64" s="3"/>
      <c r="E64" s="4" t="s">
        <v>50</v>
      </c>
    </row>
    <row r="65" spans="1:6" ht="15.75" x14ac:dyDescent="0.25">
      <c r="A65" s="5" t="s">
        <v>2</v>
      </c>
      <c r="B65" s="10">
        <v>12663</v>
      </c>
      <c r="C65" s="10">
        <v>12663</v>
      </c>
      <c r="D65" s="45"/>
      <c r="E65" s="44">
        <f t="shared" ref="E65:E72" si="5">SUM(B65:C65)</f>
        <v>25326</v>
      </c>
    </row>
    <row r="66" spans="1:6" ht="15.75" x14ac:dyDescent="0.25">
      <c r="A66" s="5" t="s">
        <v>3</v>
      </c>
      <c r="B66" s="10">
        <v>675</v>
      </c>
      <c r="C66" s="10">
        <v>675</v>
      </c>
      <c r="D66" s="45"/>
      <c r="E66" s="44">
        <f t="shared" si="5"/>
        <v>1350</v>
      </c>
    </row>
    <row r="67" spans="1:6" ht="15.75" x14ac:dyDescent="0.25">
      <c r="A67" s="5" t="s">
        <v>4</v>
      </c>
      <c r="B67" s="10">
        <v>1143</v>
      </c>
      <c r="C67" s="10">
        <v>1143</v>
      </c>
      <c r="D67" s="45"/>
      <c r="E67" s="44">
        <f t="shared" si="5"/>
        <v>2286</v>
      </c>
    </row>
    <row r="68" spans="1:6" ht="15.75" x14ac:dyDescent="0.25">
      <c r="A68" s="5" t="s">
        <v>5</v>
      </c>
      <c r="B68" s="10">
        <v>385</v>
      </c>
      <c r="C68" s="10">
        <v>350</v>
      </c>
      <c r="D68" s="10">
        <v>350</v>
      </c>
      <c r="E68" s="7">
        <f t="shared" si="5"/>
        <v>735</v>
      </c>
    </row>
    <row r="69" spans="1:6" ht="15.75" x14ac:dyDescent="0.25">
      <c r="A69" s="5" t="s">
        <v>7</v>
      </c>
      <c r="B69" s="10">
        <v>3450</v>
      </c>
      <c r="C69" s="10">
        <v>3450</v>
      </c>
      <c r="D69" s="45"/>
      <c r="E69" s="44">
        <f t="shared" si="5"/>
        <v>6900</v>
      </c>
    </row>
    <row r="70" spans="1:6" ht="15.75" x14ac:dyDescent="0.25">
      <c r="A70" s="5" t="s">
        <v>8</v>
      </c>
      <c r="B70" s="10">
        <v>1375</v>
      </c>
      <c r="C70" s="10">
        <v>1375</v>
      </c>
      <c r="D70" s="45"/>
      <c r="E70" s="44">
        <f t="shared" si="5"/>
        <v>2750</v>
      </c>
    </row>
    <row r="71" spans="1:6" ht="15.75" x14ac:dyDescent="0.25">
      <c r="A71" s="5" t="s">
        <v>9</v>
      </c>
      <c r="B71" s="10">
        <v>775</v>
      </c>
      <c r="C71" s="10">
        <v>775</v>
      </c>
      <c r="D71" s="45"/>
      <c r="E71" s="44">
        <f t="shared" si="5"/>
        <v>1550</v>
      </c>
    </row>
    <row r="72" spans="1:6" ht="15.75" x14ac:dyDescent="0.25">
      <c r="A72" s="5" t="s">
        <v>10</v>
      </c>
      <c r="B72" s="10">
        <v>850</v>
      </c>
      <c r="C72" s="10">
        <v>850</v>
      </c>
      <c r="D72" s="45"/>
      <c r="E72" s="44">
        <f t="shared" si="5"/>
        <v>1700</v>
      </c>
    </row>
    <row r="73" spans="1:6" ht="15.75" x14ac:dyDescent="0.25">
      <c r="A73" s="52" t="s">
        <v>13</v>
      </c>
      <c r="B73" s="7">
        <f>SUM(B65:B72)</f>
        <v>21316</v>
      </c>
      <c r="C73" s="7">
        <f>SUM(C65:C72)</f>
        <v>21281</v>
      </c>
      <c r="D73" s="7"/>
      <c r="E73" s="7">
        <f>SUM(E65:E72)</f>
        <v>42597</v>
      </c>
    </row>
    <row r="75" spans="1:6" ht="15.75" x14ac:dyDescent="0.25">
      <c r="A75" s="69" t="s">
        <v>377</v>
      </c>
      <c r="B75" s="70"/>
      <c r="C75" s="70"/>
      <c r="D75" s="70"/>
      <c r="E75" s="71"/>
      <c r="F75" t="s">
        <v>363</v>
      </c>
    </row>
    <row r="76" spans="1:6" ht="15.75" x14ac:dyDescent="0.25">
      <c r="A76" s="3" t="s">
        <v>23</v>
      </c>
      <c r="B76" s="3" t="s">
        <v>11</v>
      </c>
      <c r="C76" s="3" t="s">
        <v>12</v>
      </c>
      <c r="D76" s="3"/>
      <c r="E76" s="4" t="s">
        <v>50</v>
      </c>
    </row>
    <row r="77" spans="1:6" ht="15.75" x14ac:dyDescent="0.25">
      <c r="A77" s="5" t="s">
        <v>2</v>
      </c>
      <c r="B77" s="6">
        <v>4491</v>
      </c>
      <c r="C77" s="6">
        <v>4491</v>
      </c>
      <c r="D77" s="48"/>
      <c r="E77" s="44">
        <f t="shared" ref="E77:E84" si="6">SUM(B77:C77)</f>
        <v>8982</v>
      </c>
    </row>
    <row r="78" spans="1:6" ht="15.75" x14ac:dyDescent="0.25">
      <c r="A78" s="5" t="s">
        <v>3</v>
      </c>
      <c r="B78" s="6">
        <v>675</v>
      </c>
      <c r="C78" s="6">
        <v>675</v>
      </c>
      <c r="D78" s="48"/>
      <c r="E78" s="44">
        <f t="shared" si="6"/>
        <v>1350</v>
      </c>
    </row>
    <row r="79" spans="1:6" ht="15.75" x14ac:dyDescent="0.25">
      <c r="A79" s="5" t="s">
        <v>4</v>
      </c>
      <c r="B79" s="6">
        <v>1143</v>
      </c>
      <c r="C79" s="6">
        <v>1143</v>
      </c>
      <c r="D79" s="48"/>
      <c r="E79" s="44">
        <f t="shared" si="6"/>
        <v>2286</v>
      </c>
    </row>
    <row r="80" spans="1:6" ht="15.75" x14ac:dyDescent="0.25">
      <c r="A80" s="5" t="s">
        <v>5</v>
      </c>
      <c r="B80" s="8">
        <v>385</v>
      </c>
      <c r="C80" s="8">
        <v>350</v>
      </c>
      <c r="D80" s="8">
        <v>350</v>
      </c>
      <c r="E80" s="7">
        <f t="shared" si="6"/>
        <v>735</v>
      </c>
    </row>
    <row r="81" spans="1:6" ht="15.75" x14ac:dyDescent="0.25">
      <c r="A81" s="5" t="s">
        <v>7</v>
      </c>
      <c r="B81" s="8">
        <v>3450</v>
      </c>
      <c r="C81" s="8">
        <v>3450</v>
      </c>
      <c r="D81" s="43"/>
      <c r="E81" s="44">
        <f t="shared" si="6"/>
        <v>6900</v>
      </c>
    </row>
    <row r="82" spans="1:6" ht="15.75" x14ac:dyDescent="0.25">
      <c r="A82" s="5" t="s">
        <v>8</v>
      </c>
      <c r="B82" s="8">
        <v>1375</v>
      </c>
      <c r="C82" s="8">
        <v>1375</v>
      </c>
      <c r="D82" s="43"/>
      <c r="E82" s="44">
        <f t="shared" si="6"/>
        <v>2750</v>
      </c>
    </row>
    <row r="83" spans="1:6" ht="15.75" x14ac:dyDescent="0.25">
      <c r="A83" s="5" t="s">
        <v>9</v>
      </c>
      <c r="B83" s="8">
        <v>525</v>
      </c>
      <c r="C83" s="8">
        <v>525</v>
      </c>
      <c r="D83" s="43"/>
      <c r="E83" s="44">
        <f t="shared" si="6"/>
        <v>1050</v>
      </c>
    </row>
    <row r="84" spans="1:6" ht="15.75" x14ac:dyDescent="0.25">
      <c r="A84" s="5" t="s">
        <v>10</v>
      </c>
      <c r="B84" s="8">
        <v>850</v>
      </c>
      <c r="C84" s="8">
        <v>850</v>
      </c>
      <c r="D84" s="43"/>
      <c r="E84" s="44">
        <f t="shared" si="6"/>
        <v>1700</v>
      </c>
    </row>
    <row r="85" spans="1:6" ht="15.75" x14ac:dyDescent="0.25">
      <c r="A85" s="52" t="s">
        <v>13</v>
      </c>
      <c r="B85" s="7">
        <f>SUM(B77:B84)</f>
        <v>12894</v>
      </c>
      <c r="C85" s="7">
        <f>SUM(C77:C84)</f>
        <v>12859</v>
      </c>
      <c r="D85" s="7"/>
      <c r="E85" s="7">
        <f>SUM(E77:E84)</f>
        <v>25753</v>
      </c>
    </row>
    <row r="86" spans="1:6" ht="15.75" x14ac:dyDescent="0.25">
      <c r="A86" s="2"/>
      <c r="B86" s="2"/>
      <c r="C86" s="2"/>
      <c r="D86" s="2"/>
      <c r="E86" s="2"/>
    </row>
    <row r="87" spans="1:6" ht="15.75" x14ac:dyDescent="0.25">
      <c r="A87" s="69" t="s">
        <v>378</v>
      </c>
      <c r="B87" s="92"/>
      <c r="C87" s="92"/>
      <c r="D87" s="92"/>
      <c r="E87" s="93"/>
      <c r="F87" t="s">
        <v>363</v>
      </c>
    </row>
    <row r="88" spans="1:6" ht="15.75" x14ac:dyDescent="0.25">
      <c r="A88" s="3" t="s">
        <v>23</v>
      </c>
      <c r="B88" s="3" t="s">
        <v>11</v>
      </c>
      <c r="C88" s="3" t="s">
        <v>12</v>
      </c>
      <c r="D88" s="3"/>
      <c r="E88" s="4" t="s">
        <v>50</v>
      </c>
    </row>
    <row r="89" spans="1:6" ht="15.75" x14ac:dyDescent="0.25">
      <c r="A89" s="5" t="s">
        <v>2</v>
      </c>
      <c r="B89" s="10">
        <v>12663</v>
      </c>
      <c r="C89" s="10">
        <v>12663</v>
      </c>
      <c r="D89" s="45"/>
      <c r="E89" s="44">
        <f t="shared" ref="E89:E96" si="7">SUM(B89:C89)</f>
        <v>25326</v>
      </c>
    </row>
    <row r="90" spans="1:6" ht="15.75" x14ac:dyDescent="0.25">
      <c r="A90" s="5" t="s">
        <v>3</v>
      </c>
      <c r="B90" s="10">
        <v>675</v>
      </c>
      <c r="C90" s="10">
        <v>675</v>
      </c>
      <c r="D90" s="45"/>
      <c r="E90" s="44">
        <f t="shared" si="7"/>
        <v>1350</v>
      </c>
    </row>
    <row r="91" spans="1:6" ht="15.75" x14ac:dyDescent="0.25">
      <c r="A91" s="5" t="s">
        <v>4</v>
      </c>
      <c r="B91" s="10">
        <v>1143</v>
      </c>
      <c r="C91" s="10">
        <v>1143</v>
      </c>
      <c r="D91" s="45"/>
      <c r="E91" s="44">
        <f t="shared" si="7"/>
        <v>2286</v>
      </c>
    </row>
    <row r="92" spans="1:6" ht="15.75" x14ac:dyDescent="0.25">
      <c r="A92" s="5" t="s">
        <v>5</v>
      </c>
      <c r="B92" s="10">
        <v>385</v>
      </c>
      <c r="C92" s="10">
        <v>350</v>
      </c>
      <c r="D92" s="10">
        <v>350</v>
      </c>
      <c r="E92" s="7">
        <f t="shared" si="7"/>
        <v>735</v>
      </c>
    </row>
    <row r="93" spans="1:6" ht="15.75" x14ac:dyDescent="0.25">
      <c r="A93" s="5" t="s">
        <v>7</v>
      </c>
      <c r="B93" s="10">
        <v>3450</v>
      </c>
      <c r="C93" s="10">
        <v>3450</v>
      </c>
      <c r="D93" s="45"/>
      <c r="E93" s="44">
        <f t="shared" si="7"/>
        <v>6900</v>
      </c>
    </row>
    <row r="94" spans="1:6" ht="15.75" x14ac:dyDescent="0.25">
      <c r="A94" s="5" t="s">
        <v>8</v>
      </c>
      <c r="B94" s="10">
        <v>1375</v>
      </c>
      <c r="C94" s="10">
        <v>1375</v>
      </c>
      <c r="D94" s="45"/>
      <c r="E94" s="44">
        <f t="shared" si="7"/>
        <v>2750</v>
      </c>
    </row>
    <row r="95" spans="1:6" ht="15.75" x14ac:dyDescent="0.25">
      <c r="A95" s="5" t="s">
        <v>9</v>
      </c>
      <c r="B95" s="10">
        <v>775</v>
      </c>
      <c r="C95" s="10">
        <v>775</v>
      </c>
      <c r="D95" s="45"/>
      <c r="E95" s="44">
        <f t="shared" si="7"/>
        <v>1550</v>
      </c>
    </row>
    <row r="96" spans="1:6" ht="15.75" x14ac:dyDescent="0.25">
      <c r="A96" s="5" t="s">
        <v>10</v>
      </c>
      <c r="B96" s="10">
        <v>850</v>
      </c>
      <c r="C96" s="10">
        <v>850</v>
      </c>
      <c r="D96" s="45"/>
      <c r="E96" s="44">
        <f t="shared" si="7"/>
        <v>1700</v>
      </c>
    </row>
    <row r="97" spans="1:5" ht="15.75" x14ac:dyDescent="0.25">
      <c r="A97" s="52" t="s">
        <v>13</v>
      </c>
      <c r="B97" s="7">
        <f>SUM(B89:B96)</f>
        <v>21316</v>
      </c>
      <c r="C97" s="7">
        <f>SUM(C89:C96)</f>
        <v>21281</v>
      </c>
      <c r="D97" s="7"/>
      <c r="E97" s="7">
        <f>SUM(E89:E96)</f>
        <v>42597</v>
      </c>
    </row>
  </sheetData>
  <customSheetViews>
    <customSheetView guid="{192540F0-95A5-47AB-B54C-12D5A8A489AD}" state="hidden">
      <selection activeCell="G70" sqref="G70"/>
      <pageMargins left="0.7" right="0.7" top="0.75" bottom="0.75" header="0.3" footer="0.3"/>
    </customSheetView>
    <customSheetView guid="{1F88732F-769F-4D3B-B47D-59951782D8BB}">
      <selection activeCell="G4" sqref="G4"/>
      <pageMargins left="0.7" right="0.7" top="0.75" bottom="0.75" header="0.3" footer="0.3"/>
    </customSheetView>
    <customSheetView guid="{841B7462-7B18-417E-9A17-73CC12170E09}">
      <selection activeCell="D1" sqref="D1:D1048576"/>
      <pageMargins left="0.7" right="0.7" top="0.75" bottom="0.75" header="0.3" footer="0.3"/>
    </customSheetView>
    <customSheetView guid="{7859B5AF-9028-4FC3-8EBD-043CDBEB3894}" state="hidden">
      <selection activeCell="G70" sqref="G70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F25D-0D3B-4520-8578-C113EBB0F9C2}">
  <sheetPr>
    <tabColor rgb="FF00B0F0"/>
  </sheetPr>
  <dimension ref="A1:G97"/>
  <sheetViews>
    <sheetView workbookViewId="0">
      <selection activeCell="G14" sqref="G14"/>
    </sheetView>
  </sheetViews>
  <sheetFormatPr defaultRowHeight="15" x14ac:dyDescent="0.25"/>
  <cols>
    <col min="1" max="1" width="53.140625" customWidth="1"/>
    <col min="2" max="2" width="21.5703125" customWidth="1"/>
    <col min="3" max="3" width="20.5703125" customWidth="1"/>
    <col min="4" max="4" width="21.5703125" customWidth="1"/>
  </cols>
  <sheetData>
    <row r="1" spans="1:7" ht="28.5" x14ac:dyDescent="0.45">
      <c r="A1" s="74" t="s">
        <v>364</v>
      </c>
    </row>
    <row r="2" spans="1:7" x14ac:dyDescent="0.25">
      <c r="A2" s="77"/>
    </row>
    <row r="3" spans="1:7" ht="15.75" x14ac:dyDescent="0.25">
      <c r="A3" s="69" t="s">
        <v>367</v>
      </c>
      <c r="B3" s="70"/>
      <c r="C3" s="70"/>
      <c r="D3" s="70"/>
      <c r="E3" s="71"/>
      <c r="F3" t="s">
        <v>322</v>
      </c>
      <c r="G3" t="s">
        <v>366</v>
      </c>
    </row>
    <row r="4" spans="1:7" ht="33.75" customHeight="1" x14ac:dyDescent="0.25">
      <c r="A4" s="3" t="s">
        <v>23</v>
      </c>
      <c r="B4" s="3" t="s">
        <v>11</v>
      </c>
      <c r="C4" s="3" t="s">
        <v>12</v>
      </c>
      <c r="D4" s="3" t="s">
        <v>24</v>
      </c>
      <c r="E4" s="4" t="s">
        <v>50</v>
      </c>
      <c r="G4" s="68" t="s">
        <v>449</v>
      </c>
    </row>
    <row r="5" spans="1:7" ht="15.75" x14ac:dyDescent="0.25">
      <c r="A5" s="5" t="s">
        <v>2</v>
      </c>
      <c r="B5" s="6">
        <v>4491</v>
      </c>
      <c r="C5" s="6">
        <v>4491</v>
      </c>
      <c r="D5" s="6"/>
      <c r="E5" s="7">
        <f t="shared" ref="E5:E12" si="0">SUM(B5:C5)</f>
        <v>8982</v>
      </c>
    </row>
    <row r="6" spans="1:7" ht="15.75" x14ac:dyDescent="0.25">
      <c r="A6" s="5" t="s">
        <v>3</v>
      </c>
      <c r="B6" s="6">
        <v>675</v>
      </c>
      <c r="C6" s="6">
        <v>675</v>
      </c>
      <c r="D6" s="6"/>
      <c r="E6" s="7">
        <f t="shared" si="0"/>
        <v>1350</v>
      </c>
    </row>
    <row r="7" spans="1:7" ht="15.75" x14ac:dyDescent="0.25">
      <c r="A7" s="5" t="s">
        <v>4</v>
      </c>
      <c r="B7" s="6">
        <v>1143</v>
      </c>
      <c r="C7" s="6">
        <v>1143</v>
      </c>
      <c r="D7" s="6"/>
      <c r="E7" s="7">
        <f t="shared" si="0"/>
        <v>2286</v>
      </c>
    </row>
    <row r="8" spans="1:7" ht="15.75" x14ac:dyDescent="0.25">
      <c r="A8" s="5" t="s">
        <v>5</v>
      </c>
      <c r="B8" s="8">
        <v>316</v>
      </c>
      <c r="C8" s="8">
        <v>304</v>
      </c>
      <c r="D8" s="8">
        <v>157</v>
      </c>
      <c r="E8" s="7">
        <f t="shared" si="0"/>
        <v>620</v>
      </c>
    </row>
    <row r="9" spans="1:7" ht="15.75" x14ac:dyDescent="0.25">
      <c r="A9" s="5" t="s">
        <v>7</v>
      </c>
      <c r="B9" s="8">
        <v>3450</v>
      </c>
      <c r="C9" s="8">
        <v>3450</v>
      </c>
      <c r="D9" s="43"/>
      <c r="E9" s="44">
        <f t="shared" si="0"/>
        <v>6900</v>
      </c>
    </row>
    <row r="10" spans="1:7" ht="15.75" x14ac:dyDescent="0.25">
      <c r="A10" s="5" t="s">
        <v>8</v>
      </c>
      <c r="B10" s="8">
        <v>1375</v>
      </c>
      <c r="C10" s="8">
        <v>1375</v>
      </c>
      <c r="D10" s="43"/>
      <c r="E10" s="44">
        <f t="shared" si="0"/>
        <v>2750</v>
      </c>
    </row>
    <row r="11" spans="1:7" ht="15.75" x14ac:dyDescent="0.25">
      <c r="A11" s="5" t="s">
        <v>9</v>
      </c>
      <c r="B11" s="8">
        <v>525</v>
      </c>
      <c r="C11" s="8">
        <v>525</v>
      </c>
      <c r="D11" s="43"/>
      <c r="E11" s="44">
        <f t="shared" si="0"/>
        <v>1050</v>
      </c>
    </row>
    <row r="12" spans="1:7" ht="15.75" x14ac:dyDescent="0.25">
      <c r="A12" s="5" t="s">
        <v>10</v>
      </c>
      <c r="B12" s="8">
        <v>850</v>
      </c>
      <c r="C12" s="8">
        <v>850</v>
      </c>
      <c r="D12" s="43"/>
      <c r="E12" s="44">
        <f t="shared" si="0"/>
        <v>1700</v>
      </c>
    </row>
    <row r="13" spans="1:7" ht="15.75" x14ac:dyDescent="0.25">
      <c r="A13" s="52" t="s">
        <v>13</v>
      </c>
      <c r="B13" s="7">
        <f>SUM(B5:B12)</f>
        <v>12825</v>
      </c>
      <c r="C13" s="7">
        <f>SUM(C5:C12)</f>
        <v>12813</v>
      </c>
      <c r="D13" s="7"/>
      <c r="E13" s="7">
        <f>SUM(E5:E12)</f>
        <v>25638</v>
      </c>
    </row>
    <row r="14" spans="1:7" ht="15.75" x14ac:dyDescent="0.25">
      <c r="A14" s="2"/>
      <c r="B14" s="2"/>
      <c r="C14" s="2"/>
      <c r="D14" s="2"/>
      <c r="E14" s="2"/>
    </row>
    <row r="15" spans="1:7" ht="15.75" x14ac:dyDescent="0.25">
      <c r="A15" s="69" t="s">
        <v>368</v>
      </c>
      <c r="B15" s="92"/>
      <c r="C15" s="92"/>
      <c r="D15" s="92"/>
      <c r="E15" s="93"/>
      <c r="F15" t="s">
        <v>322</v>
      </c>
    </row>
    <row r="16" spans="1:7" ht="33.75" customHeight="1" x14ac:dyDescent="0.25">
      <c r="A16" s="3" t="s">
        <v>23</v>
      </c>
      <c r="B16" s="3" t="s">
        <v>11</v>
      </c>
      <c r="C16" s="3" t="s">
        <v>12</v>
      </c>
      <c r="D16" s="3"/>
      <c r="E16" s="4" t="s">
        <v>50</v>
      </c>
    </row>
    <row r="17" spans="1:6" ht="15.75" x14ac:dyDescent="0.25">
      <c r="A17" s="5" t="s">
        <v>2</v>
      </c>
      <c r="B17" s="10">
        <v>12663</v>
      </c>
      <c r="C17" s="10">
        <v>12663</v>
      </c>
      <c r="D17" s="10"/>
      <c r="E17" s="7">
        <f t="shared" ref="E17:E24" si="1">SUM(B17:C17)</f>
        <v>25326</v>
      </c>
    </row>
    <row r="18" spans="1:6" ht="15.75" x14ac:dyDescent="0.25">
      <c r="A18" s="5" t="s">
        <v>3</v>
      </c>
      <c r="B18" s="10">
        <v>675</v>
      </c>
      <c r="C18" s="10">
        <v>675</v>
      </c>
      <c r="D18" s="10"/>
      <c r="E18" s="7">
        <f t="shared" si="1"/>
        <v>1350</v>
      </c>
    </row>
    <row r="19" spans="1:6" ht="15.75" x14ac:dyDescent="0.25">
      <c r="A19" s="5" t="s">
        <v>4</v>
      </c>
      <c r="B19" s="10">
        <v>1143</v>
      </c>
      <c r="C19" s="10">
        <v>1143</v>
      </c>
      <c r="D19" s="10"/>
      <c r="E19" s="7">
        <f t="shared" si="1"/>
        <v>2286</v>
      </c>
    </row>
    <row r="20" spans="1:6" ht="15.75" x14ac:dyDescent="0.25">
      <c r="A20" s="5" t="s">
        <v>5</v>
      </c>
      <c r="B20" s="10">
        <v>316</v>
      </c>
      <c r="C20" s="10">
        <v>304</v>
      </c>
      <c r="D20" s="10">
        <v>157</v>
      </c>
      <c r="E20" s="7">
        <f t="shared" si="1"/>
        <v>620</v>
      </c>
    </row>
    <row r="21" spans="1:6" ht="15.75" x14ac:dyDescent="0.25">
      <c r="A21" s="5" t="s">
        <v>7</v>
      </c>
      <c r="B21" s="10">
        <v>3450</v>
      </c>
      <c r="C21" s="10">
        <v>3450</v>
      </c>
      <c r="D21" s="45"/>
      <c r="E21" s="44">
        <f t="shared" si="1"/>
        <v>6900</v>
      </c>
    </row>
    <row r="22" spans="1:6" ht="15.75" x14ac:dyDescent="0.25">
      <c r="A22" s="5" t="s">
        <v>8</v>
      </c>
      <c r="B22" s="10">
        <v>1375</v>
      </c>
      <c r="C22" s="10">
        <v>1375</v>
      </c>
      <c r="D22" s="45"/>
      <c r="E22" s="44">
        <f t="shared" si="1"/>
        <v>2750</v>
      </c>
    </row>
    <row r="23" spans="1:6" ht="15.75" x14ac:dyDescent="0.25">
      <c r="A23" s="5" t="s">
        <v>9</v>
      </c>
      <c r="B23" s="10">
        <v>775</v>
      </c>
      <c r="C23" s="10">
        <v>775</v>
      </c>
      <c r="D23" s="45"/>
      <c r="E23" s="44">
        <f t="shared" si="1"/>
        <v>1550</v>
      </c>
    </row>
    <row r="24" spans="1:6" ht="15.75" x14ac:dyDescent="0.25">
      <c r="A24" s="5" t="s">
        <v>10</v>
      </c>
      <c r="B24" s="10">
        <v>850</v>
      </c>
      <c r="C24" s="10">
        <v>850</v>
      </c>
      <c r="D24" s="45"/>
      <c r="E24" s="44">
        <f t="shared" si="1"/>
        <v>1700</v>
      </c>
    </row>
    <row r="25" spans="1:6" ht="15.75" x14ac:dyDescent="0.25">
      <c r="A25" s="52" t="s">
        <v>13</v>
      </c>
      <c r="B25" s="7">
        <f>SUM(B17:B24)</f>
        <v>21247</v>
      </c>
      <c r="C25" s="7">
        <f>SUM(C17:C24)</f>
        <v>21235</v>
      </c>
      <c r="D25" s="7"/>
      <c r="E25" s="7">
        <f>SUM(E17:E24)</f>
        <v>42482</v>
      </c>
    </row>
    <row r="27" spans="1:6" ht="15.75" x14ac:dyDescent="0.25">
      <c r="A27" s="69" t="s">
        <v>369</v>
      </c>
      <c r="B27" s="70"/>
      <c r="C27" s="70"/>
      <c r="D27" s="70"/>
      <c r="E27" s="71"/>
      <c r="F27" t="s">
        <v>323</v>
      </c>
    </row>
    <row r="28" spans="1:6" ht="31.5" x14ac:dyDescent="0.25">
      <c r="A28" s="3" t="s">
        <v>23</v>
      </c>
      <c r="B28" s="3" t="s">
        <v>11</v>
      </c>
      <c r="C28" s="3" t="s">
        <v>12</v>
      </c>
      <c r="D28" s="3"/>
      <c r="E28" s="4" t="s">
        <v>50</v>
      </c>
    </row>
    <row r="29" spans="1:6" ht="15.75" x14ac:dyDescent="0.25">
      <c r="A29" s="5" t="s">
        <v>2</v>
      </c>
      <c r="B29" s="6">
        <v>4491</v>
      </c>
      <c r="C29" s="6">
        <v>4491</v>
      </c>
      <c r="D29" s="48"/>
      <c r="E29" s="44">
        <f t="shared" ref="E29:E36" si="2">SUM(B29:C29)</f>
        <v>8982</v>
      </c>
    </row>
    <row r="30" spans="1:6" ht="15.75" x14ac:dyDescent="0.25">
      <c r="A30" s="5" t="s">
        <v>3</v>
      </c>
      <c r="B30" s="6">
        <v>675</v>
      </c>
      <c r="C30" s="6">
        <v>675</v>
      </c>
      <c r="D30" s="48"/>
      <c r="E30" s="44">
        <f t="shared" si="2"/>
        <v>1350</v>
      </c>
    </row>
    <row r="31" spans="1:6" ht="15.75" x14ac:dyDescent="0.25">
      <c r="A31" s="5" t="s">
        <v>4</v>
      </c>
      <c r="B31" s="6">
        <v>1143</v>
      </c>
      <c r="C31" s="6">
        <v>1143</v>
      </c>
      <c r="D31" s="48"/>
      <c r="E31" s="44">
        <f t="shared" si="2"/>
        <v>2286</v>
      </c>
    </row>
    <row r="32" spans="1:6" ht="15.75" x14ac:dyDescent="0.25">
      <c r="A32" s="5" t="s">
        <v>5</v>
      </c>
      <c r="B32" s="8">
        <v>134</v>
      </c>
      <c r="C32" s="8">
        <v>200</v>
      </c>
      <c r="D32" s="8">
        <v>0</v>
      </c>
      <c r="E32" s="7">
        <f t="shared" si="2"/>
        <v>334</v>
      </c>
      <c r="F32" t="s">
        <v>365</v>
      </c>
    </row>
    <row r="33" spans="1:6" ht="15.75" x14ac:dyDescent="0.25">
      <c r="A33" s="5" t="s">
        <v>7</v>
      </c>
      <c r="B33" s="8">
        <v>3450</v>
      </c>
      <c r="C33" s="8">
        <v>2915</v>
      </c>
      <c r="D33" s="43"/>
      <c r="E33" s="44">
        <f t="shared" si="2"/>
        <v>6365</v>
      </c>
    </row>
    <row r="34" spans="1:6" ht="15.75" x14ac:dyDescent="0.25">
      <c r="A34" s="5" t="s">
        <v>8</v>
      </c>
      <c r="B34" s="8">
        <v>1375</v>
      </c>
      <c r="C34" s="8">
        <v>1375</v>
      </c>
      <c r="D34" s="43"/>
      <c r="E34" s="44">
        <f t="shared" si="2"/>
        <v>2750</v>
      </c>
    </row>
    <row r="35" spans="1:6" ht="15.75" x14ac:dyDescent="0.25">
      <c r="A35" s="5" t="s">
        <v>9</v>
      </c>
      <c r="B35" s="8">
        <v>525</v>
      </c>
      <c r="C35" s="8">
        <v>525</v>
      </c>
      <c r="D35" s="43"/>
      <c r="E35" s="44">
        <f t="shared" si="2"/>
        <v>1050</v>
      </c>
    </row>
    <row r="36" spans="1:6" ht="15.75" x14ac:dyDescent="0.25">
      <c r="A36" s="5" t="s">
        <v>10</v>
      </c>
      <c r="B36" s="8">
        <v>850</v>
      </c>
      <c r="C36" s="8">
        <v>850</v>
      </c>
      <c r="D36" s="43"/>
      <c r="E36" s="44">
        <f t="shared" si="2"/>
        <v>1700</v>
      </c>
    </row>
    <row r="37" spans="1:6" ht="15.75" x14ac:dyDescent="0.25">
      <c r="A37" s="52" t="s">
        <v>13</v>
      </c>
      <c r="B37" s="7">
        <f>SUM(B29:B36)</f>
        <v>12643</v>
      </c>
      <c r="C37" s="7">
        <f>SUM(C29:C36)</f>
        <v>12174</v>
      </c>
      <c r="D37" s="7"/>
      <c r="E37" s="7">
        <f>SUM(E29:E36)</f>
        <v>24817</v>
      </c>
    </row>
    <row r="38" spans="1:6" ht="15.75" x14ac:dyDescent="0.25">
      <c r="A38" s="2"/>
      <c r="B38" s="2"/>
      <c r="C38" s="2"/>
      <c r="D38" s="2"/>
      <c r="E38" s="2"/>
    </row>
    <row r="39" spans="1:6" ht="15.75" x14ac:dyDescent="0.25">
      <c r="A39" s="69" t="s">
        <v>370</v>
      </c>
      <c r="B39" s="92"/>
      <c r="C39" s="92"/>
      <c r="D39" s="92"/>
      <c r="E39" s="93"/>
      <c r="F39" t="s">
        <v>323</v>
      </c>
    </row>
    <row r="40" spans="1:6" ht="31.5" x14ac:dyDescent="0.25">
      <c r="A40" s="3" t="s">
        <v>23</v>
      </c>
      <c r="B40" s="3" t="s">
        <v>11</v>
      </c>
      <c r="C40" s="3" t="s">
        <v>12</v>
      </c>
      <c r="D40" s="3"/>
      <c r="E40" s="4" t="s">
        <v>50</v>
      </c>
    </row>
    <row r="41" spans="1:6" ht="15.75" x14ac:dyDescent="0.25">
      <c r="A41" s="5" t="s">
        <v>2</v>
      </c>
      <c r="B41" s="10">
        <v>12663</v>
      </c>
      <c r="C41" s="10">
        <v>12663</v>
      </c>
      <c r="D41" s="45"/>
      <c r="E41" s="44">
        <f t="shared" ref="E41:E48" si="3">SUM(B41:C41)</f>
        <v>25326</v>
      </c>
    </row>
    <row r="42" spans="1:6" ht="15.75" x14ac:dyDescent="0.25">
      <c r="A42" s="5" t="s">
        <v>3</v>
      </c>
      <c r="B42" s="10">
        <v>675</v>
      </c>
      <c r="C42" s="10">
        <v>675</v>
      </c>
      <c r="D42" s="45"/>
      <c r="E42" s="44">
        <f t="shared" si="3"/>
        <v>1350</v>
      </c>
    </row>
    <row r="43" spans="1:6" ht="15.75" x14ac:dyDescent="0.25">
      <c r="A43" s="5" t="s">
        <v>4</v>
      </c>
      <c r="B43" s="10">
        <v>1143</v>
      </c>
      <c r="C43" s="10">
        <v>1143</v>
      </c>
      <c r="D43" s="45"/>
      <c r="E43" s="44">
        <f t="shared" si="3"/>
        <v>2286</v>
      </c>
    </row>
    <row r="44" spans="1:6" ht="15.75" x14ac:dyDescent="0.25">
      <c r="A44" s="5" t="s">
        <v>5</v>
      </c>
      <c r="B44" s="10">
        <v>134</v>
      </c>
      <c r="C44" s="10">
        <v>200</v>
      </c>
      <c r="D44" s="10">
        <v>0</v>
      </c>
      <c r="E44" s="7">
        <f t="shared" si="3"/>
        <v>334</v>
      </c>
      <c r="F44" t="s">
        <v>365</v>
      </c>
    </row>
    <row r="45" spans="1:6" ht="15.75" x14ac:dyDescent="0.25">
      <c r="A45" s="5" t="s">
        <v>7</v>
      </c>
      <c r="B45" s="10">
        <v>3450</v>
      </c>
      <c r="C45" s="10">
        <v>3450</v>
      </c>
      <c r="D45" s="45"/>
      <c r="E45" s="44">
        <f t="shared" si="3"/>
        <v>6900</v>
      </c>
    </row>
    <row r="46" spans="1:6" ht="15.75" x14ac:dyDescent="0.25">
      <c r="A46" s="5" t="s">
        <v>8</v>
      </c>
      <c r="B46" s="10">
        <v>1375</v>
      </c>
      <c r="C46" s="10">
        <v>1375</v>
      </c>
      <c r="D46" s="45"/>
      <c r="E46" s="44">
        <f t="shared" si="3"/>
        <v>2750</v>
      </c>
    </row>
    <row r="47" spans="1:6" ht="15.75" x14ac:dyDescent="0.25">
      <c r="A47" s="5" t="s">
        <v>9</v>
      </c>
      <c r="B47" s="10">
        <v>775</v>
      </c>
      <c r="C47" s="10">
        <v>775</v>
      </c>
      <c r="D47" s="45"/>
      <c r="E47" s="44">
        <f t="shared" si="3"/>
        <v>1550</v>
      </c>
    </row>
    <row r="48" spans="1:6" ht="15.75" x14ac:dyDescent="0.25">
      <c r="A48" s="5" t="s">
        <v>10</v>
      </c>
      <c r="B48" s="10">
        <v>850</v>
      </c>
      <c r="C48" s="10">
        <v>850</v>
      </c>
      <c r="D48" s="45"/>
      <c r="E48" s="44">
        <f t="shared" si="3"/>
        <v>1700</v>
      </c>
    </row>
    <row r="49" spans="1:5" ht="15.75" x14ac:dyDescent="0.25">
      <c r="A49" s="52" t="s">
        <v>13</v>
      </c>
      <c r="B49" s="7">
        <f>SUM(B41:B48)</f>
        <v>21065</v>
      </c>
      <c r="C49" s="7">
        <f>SUM(C41:C48)</f>
        <v>21131</v>
      </c>
      <c r="D49" s="7"/>
      <c r="E49" s="7">
        <f>SUM(E41:E48)</f>
        <v>42196</v>
      </c>
    </row>
    <row r="51" spans="1:5" ht="15.75" x14ac:dyDescent="0.25">
      <c r="A51" s="78"/>
      <c r="B51" s="78"/>
      <c r="C51" s="78"/>
      <c r="D51" s="78"/>
      <c r="E51" s="78"/>
    </row>
    <row r="52" spans="1:5" ht="15.75" x14ac:dyDescent="0.25">
      <c r="A52" s="79"/>
      <c r="B52" s="79"/>
      <c r="C52" s="79"/>
      <c r="D52" s="79"/>
      <c r="E52" s="80"/>
    </row>
    <row r="53" spans="1:5" ht="15.75" x14ac:dyDescent="0.25">
      <c r="A53" s="81"/>
      <c r="B53" s="82"/>
      <c r="C53" s="82"/>
      <c r="D53" s="82"/>
      <c r="E53" s="33"/>
    </row>
    <row r="54" spans="1:5" ht="15.75" x14ac:dyDescent="0.25">
      <c r="A54" s="81"/>
      <c r="B54" s="82"/>
      <c r="C54" s="82"/>
      <c r="D54" s="82"/>
      <c r="E54" s="33"/>
    </row>
    <row r="55" spans="1:5" ht="15.75" x14ac:dyDescent="0.25">
      <c r="A55" s="81"/>
      <c r="B55" s="82"/>
      <c r="C55" s="82"/>
      <c r="D55" s="82"/>
      <c r="E55" s="33"/>
    </row>
    <row r="56" spans="1:5" ht="15.75" x14ac:dyDescent="0.25">
      <c r="A56" s="81"/>
      <c r="B56" s="83"/>
      <c r="C56" s="83"/>
      <c r="D56" s="83"/>
      <c r="E56" s="33"/>
    </row>
    <row r="57" spans="1:5" ht="15.75" x14ac:dyDescent="0.25">
      <c r="A57" s="81"/>
      <c r="B57" s="83"/>
      <c r="C57" s="83"/>
      <c r="D57" s="83"/>
      <c r="E57" s="33"/>
    </row>
    <row r="58" spans="1:5" ht="15.75" x14ac:dyDescent="0.25">
      <c r="A58" s="81"/>
      <c r="B58" s="83"/>
      <c r="C58" s="83"/>
      <c r="D58" s="83"/>
      <c r="E58" s="33"/>
    </row>
    <row r="59" spans="1:5" ht="15.75" x14ac:dyDescent="0.25">
      <c r="A59" s="81"/>
      <c r="B59" s="83"/>
      <c r="C59" s="83"/>
      <c r="D59" s="83"/>
      <c r="E59" s="33"/>
    </row>
    <row r="60" spans="1:5" ht="15.75" x14ac:dyDescent="0.25">
      <c r="A60" s="81"/>
      <c r="B60" s="83"/>
      <c r="C60" s="83"/>
      <c r="D60" s="83"/>
      <c r="E60" s="33"/>
    </row>
    <row r="61" spans="1:5" ht="15.75" x14ac:dyDescent="0.25">
      <c r="A61" s="27"/>
      <c r="B61" s="33"/>
      <c r="C61" s="33"/>
      <c r="D61" s="33"/>
      <c r="E61" s="33"/>
    </row>
    <row r="62" spans="1:5" ht="15.75" x14ac:dyDescent="0.25">
      <c r="A62" s="2"/>
      <c r="B62" s="2"/>
      <c r="C62" s="2"/>
      <c r="D62" s="2"/>
      <c r="E62" s="2"/>
    </row>
    <row r="63" spans="1:5" ht="15.75" x14ac:dyDescent="0.25">
      <c r="A63" s="78"/>
      <c r="B63" s="78"/>
      <c r="C63" s="78"/>
      <c r="D63" s="78"/>
      <c r="E63" s="78"/>
    </row>
    <row r="64" spans="1:5" ht="15.75" x14ac:dyDescent="0.25">
      <c r="A64" s="79"/>
      <c r="B64" s="79"/>
      <c r="C64" s="79"/>
      <c r="D64" s="79"/>
      <c r="E64" s="80"/>
    </row>
    <row r="65" spans="1:5" ht="15.75" x14ac:dyDescent="0.25">
      <c r="A65" s="81"/>
      <c r="B65" s="84"/>
      <c r="C65" s="84"/>
      <c r="D65" s="84"/>
      <c r="E65" s="33"/>
    </row>
    <row r="66" spans="1:5" ht="15.75" x14ac:dyDescent="0.25">
      <c r="A66" s="81"/>
      <c r="B66" s="84"/>
      <c r="C66" s="84"/>
      <c r="D66" s="84"/>
      <c r="E66" s="33"/>
    </row>
    <row r="67" spans="1:5" ht="15.75" x14ac:dyDescent="0.25">
      <c r="A67" s="81"/>
      <c r="B67" s="84"/>
      <c r="C67" s="84"/>
      <c r="D67" s="84"/>
      <c r="E67" s="33"/>
    </row>
    <row r="68" spans="1:5" ht="15.75" x14ac:dyDescent="0.25">
      <c r="A68" s="81"/>
      <c r="B68" s="84"/>
      <c r="C68" s="84"/>
      <c r="D68" s="84"/>
      <c r="E68" s="33"/>
    </row>
    <row r="69" spans="1:5" ht="15.75" x14ac:dyDescent="0.25">
      <c r="A69" s="81"/>
      <c r="B69" s="84"/>
      <c r="C69" s="84"/>
      <c r="D69" s="84"/>
      <c r="E69" s="33"/>
    </row>
    <row r="70" spans="1:5" ht="15.75" x14ac:dyDescent="0.25">
      <c r="A70" s="81"/>
      <c r="B70" s="84"/>
      <c r="C70" s="84"/>
      <c r="D70" s="84"/>
      <c r="E70" s="33"/>
    </row>
    <row r="71" spans="1:5" ht="15.75" x14ac:dyDescent="0.25">
      <c r="A71" s="81"/>
      <c r="B71" s="84"/>
      <c r="C71" s="84"/>
      <c r="D71" s="84"/>
      <c r="E71" s="33"/>
    </row>
    <row r="72" spans="1:5" ht="15.75" x14ac:dyDescent="0.25">
      <c r="A72" s="81"/>
      <c r="B72" s="84"/>
      <c r="C72" s="84"/>
      <c r="D72" s="84"/>
      <c r="E72" s="33"/>
    </row>
    <row r="73" spans="1:5" ht="15.75" x14ac:dyDescent="0.25">
      <c r="A73" s="27"/>
      <c r="B73" s="33"/>
      <c r="C73" s="33"/>
      <c r="D73" s="33"/>
      <c r="E73" s="33"/>
    </row>
    <row r="75" spans="1:5" ht="15.75" x14ac:dyDescent="0.25">
      <c r="A75" s="78"/>
      <c r="B75" s="78"/>
      <c r="C75" s="78"/>
      <c r="D75" s="78"/>
      <c r="E75" s="78"/>
    </row>
    <row r="76" spans="1:5" ht="15.75" x14ac:dyDescent="0.25">
      <c r="A76" s="79"/>
      <c r="B76" s="79"/>
      <c r="C76" s="79"/>
      <c r="D76" s="79"/>
      <c r="E76" s="80"/>
    </row>
    <row r="77" spans="1:5" ht="15.75" x14ac:dyDescent="0.25">
      <c r="A77" s="81"/>
      <c r="B77" s="82"/>
      <c r="C77" s="82"/>
      <c r="D77" s="82"/>
      <c r="E77" s="33"/>
    </row>
    <row r="78" spans="1:5" ht="15.75" x14ac:dyDescent="0.25">
      <c r="A78" s="81"/>
      <c r="B78" s="82"/>
      <c r="C78" s="82"/>
      <c r="D78" s="82"/>
      <c r="E78" s="33"/>
    </row>
    <row r="79" spans="1:5" ht="15.75" x14ac:dyDescent="0.25">
      <c r="A79" s="81"/>
      <c r="B79" s="82"/>
      <c r="C79" s="82"/>
      <c r="D79" s="82"/>
      <c r="E79" s="33"/>
    </row>
    <row r="80" spans="1:5" ht="15.75" x14ac:dyDescent="0.25">
      <c r="A80" s="81"/>
      <c r="B80" s="83"/>
      <c r="C80" s="83"/>
      <c r="D80" s="83"/>
      <c r="E80" s="33"/>
    </row>
    <row r="81" spans="1:5" ht="15.75" x14ac:dyDescent="0.25">
      <c r="A81" s="81"/>
      <c r="B81" s="83"/>
      <c r="C81" s="83"/>
      <c r="D81" s="83"/>
      <c r="E81" s="33"/>
    </row>
    <row r="82" spans="1:5" ht="15.75" x14ac:dyDescent="0.25">
      <c r="A82" s="81"/>
      <c r="B82" s="83"/>
      <c r="C82" s="83"/>
      <c r="D82" s="83"/>
      <c r="E82" s="33"/>
    </row>
    <row r="83" spans="1:5" ht="15.75" x14ac:dyDescent="0.25">
      <c r="A83" s="81"/>
      <c r="B83" s="83"/>
      <c r="C83" s="83"/>
      <c r="D83" s="83"/>
      <c r="E83" s="33"/>
    </row>
    <row r="84" spans="1:5" ht="15.75" x14ac:dyDescent="0.25">
      <c r="A84" s="81"/>
      <c r="B84" s="83"/>
      <c r="C84" s="83"/>
      <c r="D84" s="83"/>
      <c r="E84" s="33"/>
    </row>
    <row r="85" spans="1:5" ht="15.75" x14ac:dyDescent="0.25">
      <c r="A85" s="27"/>
      <c r="B85" s="33"/>
      <c r="C85" s="33"/>
      <c r="D85" s="33"/>
      <c r="E85" s="33"/>
    </row>
    <row r="86" spans="1:5" ht="15.75" x14ac:dyDescent="0.25">
      <c r="A86" s="2"/>
      <c r="B86" s="2"/>
      <c r="C86" s="2"/>
      <c r="D86" s="2"/>
      <c r="E86" s="2"/>
    </row>
    <row r="87" spans="1:5" ht="15.75" x14ac:dyDescent="0.25">
      <c r="A87" s="78"/>
      <c r="B87" s="78"/>
      <c r="C87" s="78"/>
      <c r="D87" s="78"/>
      <c r="E87" s="78"/>
    </row>
    <row r="88" spans="1:5" ht="15.75" x14ac:dyDescent="0.25">
      <c r="A88" s="79"/>
      <c r="B88" s="79"/>
      <c r="C88" s="79"/>
      <c r="D88" s="79"/>
      <c r="E88" s="80"/>
    </row>
    <row r="89" spans="1:5" ht="15.75" x14ac:dyDescent="0.25">
      <c r="A89" s="81"/>
      <c r="B89" s="84"/>
      <c r="C89" s="84"/>
      <c r="D89" s="84"/>
      <c r="E89" s="33"/>
    </row>
    <row r="90" spans="1:5" ht="15.75" x14ac:dyDescent="0.25">
      <c r="A90" s="81"/>
      <c r="B90" s="84"/>
      <c r="C90" s="84"/>
      <c r="D90" s="84"/>
      <c r="E90" s="33"/>
    </row>
    <row r="91" spans="1:5" ht="15.75" x14ac:dyDescent="0.25">
      <c r="A91" s="81"/>
      <c r="B91" s="84"/>
      <c r="C91" s="84"/>
      <c r="D91" s="84"/>
      <c r="E91" s="33"/>
    </row>
    <row r="92" spans="1:5" ht="15.75" x14ac:dyDescent="0.25">
      <c r="A92" s="81"/>
      <c r="B92" s="84"/>
      <c r="C92" s="84"/>
      <c r="D92" s="84"/>
      <c r="E92" s="33"/>
    </row>
    <row r="93" spans="1:5" ht="15.75" x14ac:dyDescent="0.25">
      <c r="A93" s="81"/>
      <c r="B93" s="84"/>
      <c r="C93" s="84"/>
      <c r="D93" s="84"/>
      <c r="E93" s="33"/>
    </row>
    <row r="94" spans="1:5" ht="15.75" x14ac:dyDescent="0.25">
      <c r="A94" s="81"/>
      <c r="B94" s="84"/>
      <c r="C94" s="84"/>
      <c r="D94" s="84"/>
      <c r="E94" s="33"/>
    </row>
    <row r="95" spans="1:5" ht="15.75" x14ac:dyDescent="0.25">
      <c r="A95" s="81"/>
      <c r="B95" s="84"/>
      <c r="C95" s="84"/>
      <c r="D95" s="84"/>
      <c r="E95" s="33"/>
    </row>
    <row r="96" spans="1:5" ht="15.75" x14ac:dyDescent="0.25">
      <c r="A96" s="81"/>
      <c r="B96" s="84"/>
      <c r="C96" s="84"/>
      <c r="D96" s="84"/>
      <c r="E96" s="33"/>
    </row>
    <row r="97" spans="1:5" ht="15.75" x14ac:dyDescent="0.25">
      <c r="A97" s="27"/>
      <c r="B97" s="33"/>
      <c r="C97" s="33"/>
      <c r="D97" s="33"/>
      <c r="E97" s="33"/>
    </row>
  </sheetData>
  <customSheetViews>
    <customSheetView guid="{192540F0-95A5-47AB-B54C-12D5A8A489AD}" state="hidden">
      <selection activeCell="G14" sqref="G14"/>
      <pageMargins left="0.7" right="0.7" top="0.75" bottom="0.75" header="0.3" footer="0.3"/>
    </customSheetView>
    <customSheetView guid="{1F88732F-769F-4D3B-B47D-59951782D8BB}">
      <selection activeCell="G4" sqref="G4"/>
      <pageMargins left="0.7" right="0.7" top="0.75" bottom="0.75" header="0.3" footer="0.3"/>
    </customSheetView>
    <customSheetView guid="{841B7462-7B18-417E-9A17-73CC12170E09}">
      <pageMargins left="0.7" right="0.7" top="0.75" bottom="0.75" header="0.3" footer="0.3"/>
    </customSheetView>
    <customSheetView guid="{7859B5AF-9028-4FC3-8EBD-043CDBEB3894}" state="hidden">
      <selection activeCell="G14" sqref="G1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</sheetPr>
  <dimension ref="A1:K179"/>
  <sheetViews>
    <sheetView topLeftCell="A119" workbookViewId="0">
      <selection activeCell="I18" sqref="I18"/>
    </sheetView>
  </sheetViews>
  <sheetFormatPr defaultRowHeight="15" x14ac:dyDescent="0.25"/>
  <cols>
    <col min="1" max="1" width="24" bestFit="1" customWidth="1"/>
    <col min="2" max="2" width="17" customWidth="1"/>
    <col min="3" max="3" width="17" bestFit="1" customWidth="1"/>
    <col min="4" max="4" width="21.28515625" customWidth="1"/>
    <col min="5" max="5" width="17" customWidth="1"/>
    <col min="6" max="6" width="2.7109375" customWidth="1"/>
    <col min="7" max="7" width="13.140625" bestFit="1" customWidth="1"/>
    <col min="8" max="8" width="2.7109375" customWidth="1"/>
    <col min="9" max="9" width="48.7109375" bestFit="1" customWidth="1"/>
  </cols>
  <sheetData>
    <row r="1" spans="1:9" ht="23.25" x14ac:dyDescent="0.35">
      <c r="A1" s="1" t="s">
        <v>122</v>
      </c>
    </row>
    <row r="2" spans="1:9" s="2" customFormat="1" ht="15.75" x14ac:dyDescent="0.25"/>
    <row r="3" spans="1:9" s="17" customFormat="1" ht="21" x14ac:dyDescent="0.35">
      <c r="A3" s="40" t="s">
        <v>148</v>
      </c>
      <c r="B3" s="16"/>
      <c r="C3" s="16"/>
      <c r="D3" s="16"/>
    </row>
    <row r="4" spans="1:9" s="17" customFormat="1" ht="21" x14ac:dyDescent="0.35">
      <c r="A4" s="40" t="s">
        <v>149</v>
      </c>
      <c r="B4" s="16"/>
      <c r="C4" s="16"/>
      <c r="D4" s="16"/>
    </row>
    <row r="5" spans="1:9" s="17" customFormat="1" ht="21" x14ac:dyDescent="0.35">
      <c r="A5" s="37" t="s">
        <v>140</v>
      </c>
      <c r="B5" s="16"/>
      <c r="C5" s="16"/>
      <c r="D5" s="16"/>
    </row>
    <row r="6" spans="1:9" s="17" customFormat="1" ht="21" x14ac:dyDescent="0.35">
      <c r="A6" s="40" t="s">
        <v>141</v>
      </c>
      <c r="B6" s="16"/>
      <c r="C6" s="16"/>
      <c r="D6" s="16"/>
    </row>
    <row r="7" spans="1:9" s="17" customFormat="1" ht="21" x14ac:dyDescent="0.35">
      <c r="A7" s="40" t="s">
        <v>142</v>
      </c>
      <c r="B7" s="16"/>
      <c r="C7" s="16"/>
      <c r="D7" s="16"/>
    </row>
    <row r="8" spans="1:9" s="17" customFormat="1" ht="21" x14ac:dyDescent="0.35">
      <c r="A8" s="40" t="s">
        <v>143</v>
      </c>
      <c r="B8" s="16"/>
      <c r="C8" s="16"/>
      <c r="D8" s="16"/>
    </row>
    <row r="9" spans="1:9" s="17" customFormat="1" ht="21" x14ac:dyDescent="0.35">
      <c r="A9" s="40" t="s">
        <v>144</v>
      </c>
      <c r="B9" s="16"/>
      <c r="C9" s="16"/>
      <c r="D9" s="16"/>
    </row>
    <row r="10" spans="1:9" s="17" customFormat="1" ht="21" x14ac:dyDescent="0.35">
      <c r="A10" s="40" t="s">
        <v>145</v>
      </c>
      <c r="B10" s="16"/>
      <c r="C10" s="16"/>
      <c r="D10" s="16"/>
    </row>
    <row r="11" spans="1:9" s="2" customFormat="1" ht="15.75" x14ac:dyDescent="0.25"/>
    <row r="12" spans="1:9" s="13" customFormat="1" ht="18.95" customHeight="1" x14ac:dyDescent="0.25">
      <c r="A12" s="107" t="s">
        <v>26</v>
      </c>
      <c r="B12" s="108"/>
      <c r="C12" s="108"/>
      <c r="D12" s="108"/>
      <c r="E12" s="109"/>
    </row>
    <row r="13" spans="1:9" s="2" customFormat="1" ht="15.75" x14ac:dyDescent="0.25">
      <c r="A13" s="3" t="s">
        <v>23</v>
      </c>
      <c r="B13" s="3" t="s">
        <v>11</v>
      </c>
      <c r="C13" s="3" t="s">
        <v>12</v>
      </c>
      <c r="D13" s="3" t="s">
        <v>452</v>
      </c>
      <c r="E13" s="4" t="s">
        <v>50</v>
      </c>
    </row>
    <row r="14" spans="1:9" s="2" customFormat="1" ht="15.75" x14ac:dyDescent="0.25">
      <c r="A14" s="5" t="s">
        <v>2</v>
      </c>
      <c r="B14" s="6"/>
      <c r="C14" s="6"/>
      <c r="D14" s="6">
        <v>5364</v>
      </c>
      <c r="E14" s="7">
        <v>5364</v>
      </c>
      <c r="G14" s="53"/>
    </row>
    <row r="15" spans="1:9" s="2" customFormat="1" ht="15.75" x14ac:dyDescent="0.25">
      <c r="A15" s="5" t="s">
        <v>3</v>
      </c>
      <c r="B15" s="6"/>
      <c r="C15" s="6"/>
      <c r="D15" s="6">
        <v>702</v>
      </c>
      <c r="E15" s="7">
        <v>702</v>
      </c>
      <c r="G15" s="53"/>
      <c r="I15" s="98"/>
    </row>
    <row r="16" spans="1:9" s="2" customFormat="1" ht="15.75" x14ac:dyDescent="0.25">
      <c r="A16" s="5" t="s">
        <v>4</v>
      </c>
      <c r="B16" s="6"/>
      <c r="C16" s="6"/>
      <c r="D16" s="6">
        <v>2412</v>
      </c>
      <c r="E16" s="7">
        <v>2412</v>
      </c>
      <c r="G16" s="53"/>
    </row>
    <row r="17" spans="1:11" s="2" customFormat="1" ht="15.75" x14ac:dyDescent="0.25">
      <c r="A17" s="5" t="s">
        <v>5</v>
      </c>
      <c r="B17" s="8"/>
      <c r="C17" s="8"/>
      <c r="D17" s="56">
        <v>1160</v>
      </c>
      <c r="E17" s="7">
        <v>1160</v>
      </c>
    </row>
    <row r="18" spans="1:11" s="2" customFormat="1" ht="15.75" x14ac:dyDescent="0.25">
      <c r="A18" s="5" t="s">
        <v>502</v>
      </c>
      <c r="B18" s="8"/>
      <c r="C18" s="8"/>
      <c r="D18" s="8">
        <v>8000</v>
      </c>
      <c r="E18" s="7">
        <v>8000</v>
      </c>
    </row>
    <row r="19" spans="1:11" s="2" customFormat="1" ht="15.75" x14ac:dyDescent="0.25">
      <c r="A19" s="5" t="s">
        <v>464</v>
      </c>
      <c r="B19" s="10"/>
      <c r="C19" s="10"/>
      <c r="D19" s="10">
        <v>4260</v>
      </c>
      <c r="E19" s="7">
        <v>2580</v>
      </c>
    </row>
    <row r="20" spans="1:11" s="2" customFormat="1" ht="15.75" x14ac:dyDescent="0.25">
      <c r="A20" s="5" t="s">
        <v>465</v>
      </c>
      <c r="B20" s="10"/>
      <c r="C20" s="10"/>
      <c r="D20" s="10">
        <v>3113</v>
      </c>
      <c r="E20" s="7">
        <v>3113</v>
      </c>
    </row>
    <row r="21" spans="1:11" s="2" customFormat="1" ht="15.75" x14ac:dyDescent="0.25">
      <c r="A21" s="5" t="s">
        <v>9</v>
      </c>
      <c r="B21" s="8"/>
      <c r="C21" s="8"/>
      <c r="D21" s="8">
        <v>670</v>
      </c>
      <c r="E21" s="7">
        <v>670</v>
      </c>
    </row>
    <row r="22" spans="1:11" s="2" customFormat="1" ht="15.75" x14ac:dyDescent="0.25">
      <c r="A22" s="5" t="s">
        <v>10</v>
      </c>
      <c r="B22" s="8"/>
      <c r="C22" s="8"/>
      <c r="D22" s="8">
        <v>1065</v>
      </c>
      <c r="E22" s="7">
        <v>1065</v>
      </c>
    </row>
    <row r="23" spans="1:11" s="2" customFormat="1" ht="15.75" x14ac:dyDescent="0.25">
      <c r="A23" s="5" t="s">
        <v>520</v>
      </c>
      <c r="B23" s="8"/>
      <c r="C23" s="8"/>
      <c r="D23" s="8">
        <v>769</v>
      </c>
      <c r="E23" s="7">
        <v>769</v>
      </c>
    </row>
    <row r="24" spans="1:11" s="2" customFormat="1" ht="15.75" x14ac:dyDescent="0.25">
      <c r="A24" s="5" t="s">
        <v>523</v>
      </c>
      <c r="B24" s="8"/>
      <c r="C24" s="8"/>
      <c r="D24" s="8">
        <v>0</v>
      </c>
      <c r="E24" s="7">
        <v>0</v>
      </c>
    </row>
    <row r="25" spans="1:11" s="2" customFormat="1" ht="15.75" x14ac:dyDescent="0.25">
      <c r="A25" s="9" t="s">
        <v>13</v>
      </c>
      <c r="B25" s="7">
        <v>0</v>
      </c>
      <c r="C25" s="7">
        <v>0</v>
      </c>
      <c r="D25" s="7">
        <v>27515</v>
      </c>
      <c r="E25" s="7">
        <v>27515</v>
      </c>
      <c r="G25" s="28" t="s">
        <v>90</v>
      </c>
      <c r="I25" s="28" t="s">
        <v>91</v>
      </c>
    </row>
    <row r="26" spans="1:11" s="2" customFormat="1" ht="15.75" x14ac:dyDescent="0.25"/>
    <row r="27" spans="1:11" s="13" customFormat="1" ht="18.95" customHeight="1" x14ac:dyDescent="0.25">
      <c r="A27" s="107" t="s">
        <v>27</v>
      </c>
      <c r="B27" s="108"/>
      <c r="C27" s="108"/>
      <c r="D27" s="108"/>
      <c r="E27" s="109"/>
    </row>
    <row r="28" spans="1:11" s="2" customFormat="1" ht="15.75" x14ac:dyDescent="0.25">
      <c r="A28" s="3" t="s">
        <v>23</v>
      </c>
      <c r="B28" s="3" t="s">
        <v>11</v>
      </c>
      <c r="C28" s="3" t="s">
        <v>12</v>
      </c>
      <c r="D28" s="3" t="s">
        <v>452</v>
      </c>
      <c r="E28" s="4" t="s">
        <v>50</v>
      </c>
      <c r="K28" s="2" t="s">
        <v>25</v>
      </c>
    </row>
    <row r="29" spans="1:11" s="2" customFormat="1" ht="15.75" x14ac:dyDescent="0.25">
      <c r="A29" s="5" t="s">
        <v>2</v>
      </c>
      <c r="B29" s="6"/>
      <c r="C29" s="6"/>
      <c r="D29" s="6">
        <v>15012</v>
      </c>
      <c r="E29" s="7">
        <v>15012</v>
      </c>
      <c r="G29" s="53"/>
    </row>
    <row r="30" spans="1:11" s="2" customFormat="1" ht="15.75" x14ac:dyDescent="0.25">
      <c r="A30" s="5" t="s">
        <v>3</v>
      </c>
      <c r="B30" s="6"/>
      <c r="C30" s="6"/>
      <c r="D30" s="6">
        <v>702</v>
      </c>
      <c r="E30" s="7">
        <v>702</v>
      </c>
      <c r="G30" s="53"/>
    </row>
    <row r="31" spans="1:11" s="2" customFormat="1" ht="15.75" x14ac:dyDescent="0.25">
      <c r="A31" s="5" t="s">
        <v>4</v>
      </c>
      <c r="B31" s="6"/>
      <c r="C31" s="6"/>
      <c r="D31" s="117">
        <v>6021</v>
      </c>
      <c r="E31" s="7">
        <v>6021</v>
      </c>
      <c r="G31" s="53"/>
    </row>
    <row r="32" spans="1:11" s="2" customFormat="1" ht="15.75" x14ac:dyDescent="0.25">
      <c r="A32" s="5" t="s">
        <v>5</v>
      </c>
      <c r="B32" s="8"/>
      <c r="C32" s="8"/>
      <c r="D32" s="8">
        <v>1160</v>
      </c>
      <c r="E32" s="7">
        <v>1160</v>
      </c>
    </row>
    <row r="33" spans="1:9" s="2" customFormat="1" ht="15.75" x14ac:dyDescent="0.25">
      <c r="A33" s="5" t="s">
        <v>502</v>
      </c>
      <c r="B33" s="8"/>
      <c r="C33" s="8"/>
      <c r="D33" s="8">
        <v>8000</v>
      </c>
      <c r="E33" s="7">
        <v>8000</v>
      </c>
    </row>
    <row r="34" spans="1:9" s="2" customFormat="1" ht="15.75" x14ac:dyDescent="0.25">
      <c r="A34" s="5" t="s">
        <v>464</v>
      </c>
      <c r="B34" s="10"/>
      <c r="C34" s="10"/>
      <c r="D34" s="10">
        <v>4260</v>
      </c>
      <c r="E34" s="7">
        <v>4260</v>
      </c>
    </row>
    <row r="35" spans="1:9" s="2" customFormat="1" ht="15.75" x14ac:dyDescent="0.25">
      <c r="A35" s="5" t="s">
        <v>465</v>
      </c>
      <c r="B35" s="10"/>
      <c r="C35" s="10"/>
      <c r="D35" s="10">
        <v>3113</v>
      </c>
      <c r="E35" s="7">
        <v>3113</v>
      </c>
    </row>
    <row r="36" spans="1:9" s="2" customFormat="1" ht="15.75" x14ac:dyDescent="0.25">
      <c r="A36" s="5" t="s">
        <v>9</v>
      </c>
      <c r="B36" s="8"/>
      <c r="C36" s="8"/>
      <c r="D36" s="8">
        <v>985</v>
      </c>
      <c r="E36" s="7">
        <v>985</v>
      </c>
    </row>
    <row r="37" spans="1:9" s="2" customFormat="1" ht="15.75" x14ac:dyDescent="0.25">
      <c r="A37" s="5" t="s">
        <v>10</v>
      </c>
      <c r="B37" s="8"/>
      <c r="C37" s="8"/>
      <c r="D37" s="8">
        <v>1065</v>
      </c>
      <c r="E37" s="7">
        <v>1065</v>
      </c>
    </row>
    <row r="38" spans="1:9" s="2" customFormat="1" ht="15.75" x14ac:dyDescent="0.25">
      <c r="A38" s="5" t="s">
        <v>520</v>
      </c>
      <c r="B38" s="8"/>
      <c r="C38" s="8"/>
      <c r="D38" s="8">
        <v>769</v>
      </c>
      <c r="E38" s="7">
        <v>769</v>
      </c>
    </row>
    <row r="39" spans="1:9" s="2" customFormat="1" ht="15.75" x14ac:dyDescent="0.25">
      <c r="A39" s="5" t="s">
        <v>523</v>
      </c>
      <c r="B39" s="8"/>
      <c r="C39" s="8"/>
      <c r="D39" s="8">
        <v>0</v>
      </c>
      <c r="E39" s="7">
        <v>0</v>
      </c>
    </row>
    <row r="40" spans="1:9" s="2" customFormat="1" ht="15.75" x14ac:dyDescent="0.25">
      <c r="A40" s="9" t="s">
        <v>13</v>
      </c>
      <c r="B40" s="7">
        <v>0</v>
      </c>
      <c r="C40" s="7">
        <v>0</v>
      </c>
      <c r="D40" s="7">
        <v>41087</v>
      </c>
      <c r="E40" s="7">
        <v>41087</v>
      </c>
      <c r="G40" s="28" t="s">
        <v>90</v>
      </c>
      <c r="I40" s="28" t="s">
        <v>91</v>
      </c>
    </row>
    <row r="41" spans="1:9" s="2" customFormat="1" ht="15.75" x14ac:dyDescent="0.25"/>
    <row r="42" spans="1:9" s="13" customFormat="1" ht="18.95" customHeight="1" x14ac:dyDescent="0.25">
      <c r="A42" s="107" t="s">
        <v>401</v>
      </c>
      <c r="B42" s="108"/>
      <c r="C42" s="108"/>
      <c r="D42" s="108"/>
      <c r="E42" s="109"/>
    </row>
    <row r="43" spans="1:9" s="2" customFormat="1" ht="15.75" x14ac:dyDescent="0.25">
      <c r="A43" s="3" t="s">
        <v>23</v>
      </c>
      <c r="B43" s="3" t="s">
        <v>11</v>
      </c>
      <c r="C43" s="3" t="s">
        <v>12</v>
      </c>
      <c r="D43" s="3" t="s">
        <v>452</v>
      </c>
      <c r="E43" s="4" t="s">
        <v>50</v>
      </c>
    </row>
    <row r="44" spans="1:9" s="2" customFormat="1" ht="15.75" x14ac:dyDescent="0.25">
      <c r="A44" s="5" t="s">
        <v>2</v>
      </c>
      <c r="B44" s="6">
        <v>5364</v>
      </c>
      <c r="C44" s="6">
        <v>5364</v>
      </c>
      <c r="D44" s="6">
        <v>5364</v>
      </c>
      <c r="E44" s="7">
        <v>16092</v>
      </c>
      <c r="G44" s="53"/>
      <c r="I44" s="98"/>
    </row>
    <row r="45" spans="1:9" s="2" customFormat="1" ht="15.75" x14ac:dyDescent="0.25">
      <c r="A45" s="5" t="s">
        <v>3</v>
      </c>
      <c r="B45" s="6">
        <v>702</v>
      </c>
      <c r="C45" s="6">
        <v>702</v>
      </c>
      <c r="D45" s="6">
        <v>702</v>
      </c>
      <c r="E45" s="7">
        <v>2106</v>
      </c>
      <c r="G45" s="53"/>
    </row>
    <row r="46" spans="1:9" s="2" customFormat="1" ht="15.75" x14ac:dyDescent="0.25">
      <c r="A46" s="5" t="s">
        <v>4</v>
      </c>
      <c r="B46" s="6">
        <v>2412</v>
      </c>
      <c r="C46" s="6">
        <v>2412</v>
      </c>
      <c r="D46" s="6">
        <v>2412</v>
      </c>
      <c r="E46" s="7">
        <v>7236</v>
      </c>
      <c r="G46" s="53"/>
    </row>
    <row r="47" spans="1:9" s="2" customFormat="1" ht="15.75" x14ac:dyDescent="0.25">
      <c r="A47" s="5" t="s">
        <v>5</v>
      </c>
      <c r="B47" s="8">
        <v>1150</v>
      </c>
      <c r="C47" s="6">
        <v>580</v>
      </c>
      <c r="D47" s="8">
        <v>1160</v>
      </c>
      <c r="E47" s="7">
        <v>2890</v>
      </c>
    </row>
    <row r="48" spans="1:9" s="2" customFormat="1" ht="15.75" x14ac:dyDescent="0.25">
      <c r="A48" s="5" t="s">
        <v>502</v>
      </c>
      <c r="B48" s="8">
        <v>7280</v>
      </c>
      <c r="C48" s="6">
        <v>0</v>
      </c>
      <c r="D48" s="8">
        <v>0</v>
      </c>
      <c r="E48" s="7">
        <v>7280</v>
      </c>
    </row>
    <row r="49" spans="1:11" s="2" customFormat="1" ht="15.75" x14ac:dyDescent="0.25">
      <c r="A49" s="5" t="s">
        <v>464</v>
      </c>
      <c r="B49" s="10">
        <v>4260</v>
      </c>
      <c r="C49" s="6">
        <v>4260</v>
      </c>
      <c r="D49" s="10">
        <v>4260</v>
      </c>
      <c r="E49" s="7">
        <v>12780</v>
      </c>
    </row>
    <row r="50" spans="1:11" s="2" customFormat="1" ht="15.75" x14ac:dyDescent="0.25">
      <c r="A50" s="5" t="s">
        <v>465</v>
      </c>
      <c r="B50" s="10">
        <v>3113</v>
      </c>
      <c r="C50" s="6">
        <v>3113</v>
      </c>
      <c r="D50" s="10">
        <v>3113</v>
      </c>
      <c r="E50" s="7">
        <v>9339</v>
      </c>
    </row>
    <row r="51" spans="1:11" s="2" customFormat="1" ht="15.75" x14ac:dyDescent="0.25">
      <c r="A51" s="5" t="s">
        <v>9</v>
      </c>
      <c r="B51" s="8">
        <v>670</v>
      </c>
      <c r="C51" s="6">
        <v>670</v>
      </c>
      <c r="D51" s="8">
        <v>670</v>
      </c>
      <c r="E51" s="7">
        <v>2010</v>
      </c>
    </row>
    <row r="52" spans="1:11" s="2" customFormat="1" ht="15.75" x14ac:dyDescent="0.25">
      <c r="A52" s="5" t="s">
        <v>10</v>
      </c>
      <c r="B52" s="8">
        <v>1065</v>
      </c>
      <c r="C52" s="6">
        <v>1065</v>
      </c>
      <c r="D52" s="8">
        <v>1065</v>
      </c>
      <c r="E52" s="7">
        <v>3195</v>
      </c>
    </row>
    <row r="53" spans="1:11" s="2" customFormat="1" ht="15.75" x14ac:dyDescent="0.25">
      <c r="A53" s="5" t="s">
        <v>520</v>
      </c>
      <c r="B53" s="8">
        <v>1525</v>
      </c>
      <c r="C53" s="8">
        <v>1525</v>
      </c>
      <c r="D53" s="8">
        <v>0</v>
      </c>
      <c r="E53" s="7">
        <v>3050</v>
      </c>
    </row>
    <row r="54" spans="1:11" s="2" customFormat="1" ht="15.75" x14ac:dyDescent="0.25">
      <c r="A54" s="5" t="s">
        <v>523</v>
      </c>
      <c r="B54" s="8">
        <v>125</v>
      </c>
      <c r="C54" s="8">
        <v>125</v>
      </c>
      <c r="D54" s="8">
        <v>0</v>
      </c>
      <c r="E54" s="7">
        <v>250</v>
      </c>
    </row>
    <row r="55" spans="1:11" s="2" customFormat="1" ht="15.75" x14ac:dyDescent="0.25">
      <c r="A55" s="9" t="s">
        <v>13</v>
      </c>
      <c r="B55" s="7">
        <v>27666</v>
      </c>
      <c r="C55" s="7">
        <v>19816</v>
      </c>
      <c r="D55" s="7">
        <v>18746</v>
      </c>
      <c r="E55" s="7">
        <v>66228</v>
      </c>
      <c r="G55" s="28" t="s">
        <v>90</v>
      </c>
      <c r="I55" s="28" t="s">
        <v>91</v>
      </c>
    </row>
    <row r="56" spans="1:11" s="2" customFormat="1" ht="15.75" x14ac:dyDescent="0.25"/>
    <row r="57" spans="1:11" s="13" customFormat="1" ht="18.95" customHeight="1" x14ac:dyDescent="0.25">
      <c r="A57" s="107" t="s">
        <v>382</v>
      </c>
      <c r="B57" s="108"/>
      <c r="C57" s="108"/>
      <c r="D57" s="108"/>
      <c r="E57" s="109"/>
    </row>
    <row r="58" spans="1:11" s="2" customFormat="1" ht="15.75" x14ac:dyDescent="0.25">
      <c r="A58" s="3" t="s">
        <v>23</v>
      </c>
      <c r="B58" s="3" t="s">
        <v>11</v>
      </c>
      <c r="C58" s="3" t="s">
        <v>12</v>
      </c>
      <c r="D58" s="3" t="s">
        <v>452</v>
      </c>
      <c r="E58" s="4" t="s">
        <v>50</v>
      </c>
      <c r="K58" s="2" t="s">
        <v>25</v>
      </c>
    </row>
    <row r="59" spans="1:11" s="2" customFormat="1" ht="15.75" x14ac:dyDescent="0.25">
      <c r="A59" s="5" t="s">
        <v>2</v>
      </c>
      <c r="B59" s="6">
        <v>15012</v>
      </c>
      <c r="C59" s="6">
        <v>15012</v>
      </c>
      <c r="D59" s="6">
        <v>15012</v>
      </c>
      <c r="E59" s="7">
        <v>45036</v>
      </c>
      <c r="G59" s="53"/>
    </row>
    <row r="60" spans="1:11" s="2" customFormat="1" ht="15.75" x14ac:dyDescent="0.25">
      <c r="A60" s="5" t="s">
        <v>3</v>
      </c>
      <c r="B60" s="6">
        <v>702</v>
      </c>
      <c r="C60" s="6">
        <v>702</v>
      </c>
      <c r="D60" s="6">
        <v>702</v>
      </c>
      <c r="E60" s="7">
        <v>2106</v>
      </c>
      <c r="G60" s="53"/>
    </row>
    <row r="61" spans="1:11" s="2" customFormat="1" ht="15.75" x14ac:dyDescent="0.25">
      <c r="A61" s="5" t="s">
        <v>4</v>
      </c>
      <c r="B61" s="6">
        <v>6021</v>
      </c>
      <c r="C61" s="6">
        <v>6021</v>
      </c>
      <c r="D61" s="6">
        <v>6021</v>
      </c>
      <c r="E61" s="7">
        <v>18063</v>
      </c>
      <c r="G61" s="53"/>
    </row>
    <row r="62" spans="1:11" s="2" customFormat="1" ht="15.75" x14ac:dyDescent="0.25">
      <c r="A62" s="5" t="s">
        <v>5</v>
      </c>
      <c r="B62" s="8">
        <v>1150</v>
      </c>
      <c r="C62" s="6">
        <v>580</v>
      </c>
      <c r="D62" s="8">
        <v>1160</v>
      </c>
      <c r="E62" s="7">
        <v>2890</v>
      </c>
    </row>
    <row r="63" spans="1:11" s="2" customFormat="1" ht="15.75" x14ac:dyDescent="0.25">
      <c r="A63" s="5" t="s">
        <v>502</v>
      </c>
      <c r="B63" s="8">
        <v>7280</v>
      </c>
      <c r="C63" s="6">
        <v>0</v>
      </c>
      <c r="D63" s="8">
        <v>0</v>
      </c>
      <c r="E63" s="7">
        <v>7280</v>
      </c>
    </row>
    <row r="64" spans="1:11" s="2" customFormat="1" ht="15.75" x14ac:dyDescent="0.25">
      <c r="A64" s="5" t="s">
        <v>464</v>
      </c>
      <c r="B64" s="10">
        <v>4260</v>
      </c>
      <c r="C64" s="6">
        <v>4260</v>
      </c>
      <c r="D64" s="10">
        <v>4260</v>
      </c>
      <c r="E64" s="7">
        <v>12780</v>
      </c>
    </row>
    <row r="65" spans="1:9" s="2" customFormat="1" ht="15.75" x14ac:dyDescent="0.25">
      <c r="A65" s="5" t="s">
        <v>465</v>
      </c>
      <c r="B65" s="10">
        <v>3113</v>
      </c>
      <c r="C65" s="6">
        <v>3113</v>
      </c>
      <c r="D65" s="10">
        <v>3113</v>
      </c>
      <c r="E65" s="7">
        <v>9339</v>
      </c>
    </row>
    <row r="66" spans="1:9" s="2" customFormat="1" ht="15.75" x14ac:dyDescent="0.25">
      <c r="A66" s="5" t="s">
        <v>9</v>
      </c>
      <c r="B66" s="8">
        <v>985</v>
      </c>
      <c r="C66" s="6">
        <v>985</v>
      </c>
      <c r="D66" s="8">
        <v>985</v>
      </c>
      <c r="E66" s="7">
        <v>2955</v>
      </c>
    </row>
    <row r="67" spans="1:9" s="2" customFormat="1" ht="15.75" x14ac:dyDescent="0.25">
      <c r="A67" s="5" t="s">
        <v>10</v>
      </c>
      <c r="B67" s="8">
        <v>1065</v>
      </c>
      <c r="C67" s="6">
        <v>1065</v>
      </c>
      <c r="D67" s="8">
        <v>1065</v>
      </c>
      <c r="E67" s="7">
        <v>3195</v>
      </c>
    </row>
    <row r="68" spans="1:9" s="2" customFormat="1" ht="15.75" x14ac:dyDescent="0.25">
      <c r="A68" s="5" t="s">
        <v>520</v>
      </c>
      <c r="B68" s="8">
        <v>1525</v>
      </c>
      <c r="C68" s="8">
        <v>1525</v>
      </c>
      <c r="D68" s="8">
        <v>0</v>
      </c>
      <c r="E68" s="7">
        <v>3050</v>
      </c>
    </row>
    <row r="69" spans="1:9" s="2" customFormat="1" ht="15.75" x14ac:dyDescent="0.25">
      <c r="A69" s="5" t="s">
        <v>523</v>
      </c>
      <c r="B69" s="8">
        <v>125</v>
      </c>
      <c r="C69" s="8">
        <v>125</v>
      </c>
      <c r="D69" s="8">
        <v>0</v>
      </c>
      <c r="E69" s="7">
        <v>250</v>
      </c>
    </row>
    <row r="70" spans="1:9" s="2" customFormat="1" ht="15.75" x14ac:dyDescent="0.25">
      <c r="A70" s="9" t="s">
        <v>13</v>
      </c>
      <c r="B70" s="7">
        <v>41238</v>
      </c>
      <c r="C70" s="7">
        <v>33388</v>
      </c>
      <c r="D70" s="7">
        <v>32318</v>
      </c>
      <c r="E70" s="7">
        <v>106944</v>
      </c>
      <c r="G70" s="28" t="s">
        <v>90</v>
      </c>
      <c r="I70" s="28" t="s">
        <v>91</v>
      </c>
    </row>
    <row r="71" spans="1:9" s="2" customFormat="1" ht="15.75" x14ac:dyDescent="0.25"/>
    <row r="72" spans="1:9" s="2" customFormat="1" ht="15.75" x14ac:dyDescent="0.25">
      <c r="A72" s="107" t="s">
        <v>383</v>
      </c>
      <c r="B72" s="108"/>
      <c r="C72" s="108"/>
      <c r="D72" s="108"/>
      <c r="E72" s="109"/>
    </row>
    <row r="73" spans="1:9" s="2" customFormat="1" ht="15.75" x14ac:dyDescent="0.25">
      <c r="A73" s="3" t="s">
        <v>23</v>
      </c>
      <c r="B73" s="3" t="s">
        <v>11</v>
      </c>
      <c r="C73" s="3" t="s">
        <v>12</v>
      </c>
      <c r="D73" s="3" t="s">
        <v>452</v>
      </c>
      <c r="E73" s="4" t="s">
        <v>50</v>
      </c>
    </row>
    <row r="74" spans="1:9" s="2" customFormat="1" ht="15.75" x14ac:dyDescent="0.25">
      <c r="A74" s="5" t="s">
        <v>2</v>
      </c>
      <c r="B74" s="6">
        <v>5364</v>
      </c>
      <c r="C74" s="6">
        <v>5364</v>
      </c>
      <c r="D74" s="6">
        <v>5364</v>
      </c>
      <c r="E74" s="7">
        <v>16092</v>
      </c>
      <c r="G74" s="53"/>
      <c r="I74" s="98"/>
    </row>
    <row r="75" spans="1:9" s="2" customFormat="1" ht="15.75" x14ac:dyDescent="0.25">
      <c r="A75" s="5" t="s">
        <v>3</v>
      </c>
      <c r="B75" s="6">
        <v>702</v>
      </c>
      <c r="C75" s="6">
        <v>702</v>
      </c>
      <c r="D75" s="6">
        <v>702</v>
      </c>
      <c r="E75" s="7">
        <v>2106</v>
      </c>
      <c r="G75" s="53"/>
    </row>
    <row r="76" spans="1:9" s="2" customFormat="1" ht="15.75" x14ac:dyDescent="0.25">
      <c r="A76" s="5" t="s">
        <v>4</v>
      </c>
      <c r="B76" s="6">
        <v>2412</v>
      </c>
      <c r="C76" s="6">
        <v>2412</v>
      </c>
      <c r="D76" s="6">
        <v>2412</v>
      </c>
      <c r="E76" s="7">
        <v>7236</v>
      </c>
      <c r="G76" s="53"/>
    </row>
    <row r="77" spans="1:9" s="2" customFormat="1" ht="15.75" x14ac:dyDescent="0.25">
      <c r="A77" s="5" t="s">
        <v>5</v>
      </c>
      <c r="B77" s="8">
        <v>580</v>
      </c>
      <c r="C77" s="6">
        <v>300</v>
      </c>
      <c r="D77" s="8">
        <v>1160</v>
      </c>
      <c r="E77" s="7">
        <v>2040</v>
      </c>
    </row>
    <row r="78" spans="1:9" s="2" customFormat="1" ht="15.75" x14ac:dyDescent="0.25">
      <c r="A78" s="5" t="s">
        <v>502</v>
      </c>
      <c r="B78" s="8">
        <v>600</v>
      </c>
      <c r="C78" s="6">
        <v>600</v>
      </c>
      <c r="D78" s="8">
        <v>0</v>
      </c>
      <c r="E78" s="7">
        <v>1200</v>
      </c>
    </row>
    <row r="79" spans="1:9" s="2" customFormat="1" ht="15.75" x14ac:dyDescent="0.25">
      <c r="A79" s="5" t="s">
        <v>256</v>
      </c>
      <c r="B79" s="8">
        <v>1500</v>
      </c>
      <c r="C79" s="6">
        <v>0</v>
      </c>
      <c r="D79" s="8">
        <v>0</v>
      </c>
      <c r="E79" s="7">
        <v>1500</v>
      </c>
    </row>
    <row r="80" spans="1:9" s="2" customFormat="1" ht="15.75" x14ac:dyDescent="0.25">
      <c r="A80" s="5" t="s">
        <v>503</v>
      </c>
      <c r="B80" s="8">
        <v>200</v>
      </c>
      <c r="C80" s="6">
        <v>0</v>
      </c>
      <c r="D80" s="8">
        <v>0</v>
      </c>
      <c r="E80" s="7">
        <v>200</v>
      </c>
    </row>
    <row r="81" spans="1:9" s="2" customFormat="1" ht="15.75" x14ac:dyDescent="0.25">
      <c r="A81" s="5" t="s">
        <v>464</v>
      </c>
      <c r="B81" s="10">
        <v>4260</v>
      </c>
      <c r="C81" s="6">
        <v>4260</v>
      </c>
      <c r="D81" s="10">
        <v>4260</v>
      </c>
      <c r="E81" s="7">
        <v>12780</v>
      </c>
    </row>
    <row r="82" spans="1:9" s="2" customFormat="1" ht="15.75" x14ac:dyDescent="0.25">
      <c r="A82" s="5" t="s">
        <v>465</v>
      </c>
      <c r="B82" s="10">
        <v>3113</v>
      </c>
      <c r="C82" s="6">
        <v>3113</v>
      </c>
      <c r="D82" s="10">
        <v>3113</v>
      </c>
      <c r="E82" s="7">
        <v>9339</v>
      </c>
    </row>
    <row r="83" spans="1:9" s="2" customFormat="1" ht="15.75" x14ac:dyDescent="0.25">
      <c r="A83" s="5" t="s">
        <v>9</v>
      </c>
      <c r="B83" s="8">
        <v>670</v>
      </c>
      <c r="C83" s="6">
        <v>670</v>
      </c>
      <c r="D83" s="8">
        <v>670</v>
      </c>
      <c r="E83" s="7">
        <v>2010</v>
      </c>
    </row>
    <row r="84" spans="1:9" s="2" customFormat="1" ht="15.75" x14ac:dyDescent="0.25">
      <c r="A84" s="5" t="s">
        <v>10</v>
      </c>
      <c r="B84" s="8">
        <v>1065</v>
      </c>
      <c r="C84" s="6">
        <v>1065</v>
      </c>
      <c r="D84" s="8">
        <v>1065</v>
      </c>
      <c r="E84" s="7">
        <v>3195</v>
      </c>
    </row>
    <row r="85" spans="1:9" s="2" customFormat="1" ht="15.75" x14ac:dyDescent="0.25">
      <c r="A85" s="5" t="s">
        <v>520</v>
      </c>
      <c r="B85" s="8">
        <v>1525</v>
      </c>
      <c r="C85" s="8">
        <v>1525</v>
      </c>
      <c r="D85" s="8">
        <v>0</v>
      </c>
      <c r="E85" s="7">
        <v>3050</v>
      </c>
    </row>
    <row r="86" spans="1:9" s="2" customFormat="1" ht="15.75" x14ac:dyDescent="0.25">
      <c r="A86" s="5" t="s">
        <v>523</v>
      </c>
      <c r="B86" s="8">
        <v>125</v>
      </c>
      <c r="C86" s="8">
        <v>125</v>
      </c>
      <c r="D86" s="8">
        <v>0</v>
      </c>
      <c r="E86" s="7">
        <v>250</v>
      </c>
    </row>
    <row r="87" spans="1:9" s="2" customFormat="1" ht="15.75" x14ac:dyDescent="0.25">
      <c r="A87" s="9" t="s">
        <v>13</v>
      </c>
      <c r="B87" s="7">
        <v>22116</v>
      </c>
      <c r="C87" s="7">
        <v>20136</v>
      </c>
      <c r="D87" s="7">
        <v>18746</v>
      </c>
      <c r="E87" s="7">
        <v>60998</v>
      </c>
      <c r="G87" s="28" t="s">
        <v>90</v>
      </c>
      <c r="I87" s="28" t="s">
        <v>91</v>
      </c>
    </row>
    <row r="88" spans="1:9" s="2" customFormat="1" ht="15.75" x14ac:dyDescent="0.25"/>
    <row r="89" spans="1:9" s="2" customFormat="1" ht="15.75" x14ac:dyDescent="0.25">
      <c r="A89" s="107" t="s">
        <v>384</v>
      </c>
      <c r="B89" s="108"/>
      <c r="C89" s="108"/>
      <c r="D89" s="108"/>
      <c r="E89" s="109"/>
    </row>
    <row r="90" spans="1:9" s="2" customFormat="1" ht="15.75" x14ac:dyDescent="0.25">
      <c r="A90" s="3" t="s">
        <v>23</v>
      </c>
      <c r="B90" s="3" t="s">
        <v>11</v>
      </c>
      <c r="C90" s="3" t="s">
        <v>12</v>
      </c>
      <c r="D90" s="3" t="s">
        <v>452</v>
      </c>
      <c r="E90" s="4" t="s">
        <v>50</v>
      </c>
    </row>
    <row r="91" spans="1:9" s="2" customFormat="1" ht="15.75" x14ac:dyDescent="0.25">
      <c r="A91" s="5" t="s">
        <v>2</v>
      </c>
      <c r="B91" s="6">
        <v>15012</v>
      </c>
      <c r="C91" s="6">
        <v>15012</v>
      </c>
      <c r="D91" s="6">
        <v>15012</v>
      </c>
      <c r="E91" s="7">
        <v>45036</v>
      </c>
      <c r="G91" s="53"/>
      <c r="I91" s="54"/>
    </row>
    <row r="92" spans="1:9" s="2" customFormat="1" ht="15.75" x14ac:dyDescent="0.25">
      <c r="A92" s="5" t="s">
        <v>3</v>
      </c>
      <c r="B92" s="6">
        <v>702</v>
      </c>
      <c r="C92" s="6">
        <v>702</v>
      </c>
      <c r="D92" s="6">
        <v>702</v>
      </c>
      <c r="E92" s="7">
        <v>2106</v>
      </c>
      <c r="G92" s="53"/>
    </row>
    <row r="93" spans="1:9" s="2" customFormat="1" ht="15.75" x14ac:dyDescent="0.25">
      <c r="A93" s="5" t="s">
        <v>4</v>
      </c>
      <c r="B93" s="117">
        <v>6021</v>
      </c>
      <c r="C93" s="6">
        <v>6021</v>
      </c>
      <c r="D93" s="6">
        <v>6021</v>
      </c>
      <c r="E93" s="7">
        <v>18063</v>
      </c>
      <c r="G93" s="53"/>
    </row>
    <row r="94" spans="1:9" s="2" customFormat="1" ht="15.75" x14ac:dyDescent="0.25">
      <c r="A94" s="5" t="s">
        <v>5</v>
      </c>
      <c r="B94" s="8">
        <v>580</v>
      </c>
      <c r="C94" s="6">
        <v>300</v>
      </c>
      <c r="D94" s="8">
        <v>1160</v>
      </c>
      <c r="E94" s="7">
        <v>2040</v>
      </c>
    </row>
    <row r="95" spans="1:9" s="2" customFormat="1" ht="15.75" x14ac:dyDescent="0.25">
      <c r="A95" s="5" t="s">
        <v>502</v>
      </c>
      <c r="B95" s="8">
        <v>600</v>
      </c>
      <c r="C95" s="6">
        <v>600</v>
      </c>
      <c r="D95" s="8">
        <v>0</v>
      </c>
      <c r="E95" s="7">
        <v>1200</v>
      </c>
    </row>
    <row r="96" spans="1:9" s="2" customFormat="1" ht="15.75" x14ac:dyDescent="0.25">
      <c r="A96" s="5" t="s">
        <v>256</v>
      </c>
      <c r="B96" s="8">
        <v>1500</v>
      </c>
      <c r="C96" s="6">
        <v>0</v>
      </c>
      <c r="D96" s="8">
        <v>0</v>
      </c>
      <c r="E96" s="7">
        <v>1500</v>
      </c>
    </row>
    <row r="97" spans="1:9" s="2" customFormat="1" ht="15.75" x14ac:dyDescent="0.25">
      <c r="A97" s="5" t="s">
        <v>503</v>
      </c>
      <c r="B97" s="8">
        <v>200</v>
      </c>
      <c r="C97" s="6">
        <v>0</v>
      </c>
      <c r="D97" s="8">
        <v>0</v>
      </c>
      <c r="E97" s="7">
        <v>200</v>
      </c>
    </row>
    <row r="98" spans="1:9" s="2" customFormat="1" ht="15.75" x14ac:dyDescent="0.25">
      <c r="A98" s="5" t="s">
        <v>464</v>
      </c>
      <c r="B98" s="10">
        <v>4260</v>
      </c>
      <c r="C98" s="6">
        <v>4260</v>
      </c>
      <c r="D98" s="10">
        <v>4260</v>
      </c>
      <c r="E98" s="7">
        <v>12780</v>
      </c>
    </row>
    <row r="99" spans="1:9" s="2" customFormat="1" ht="15.75" x14ac:dyDescent="0.25">
      <c r="A99" s="5" t="s">
        <v>465</v>
      </c>
      <c r="B99" s="10">
        <v>3113</v>
      </c>
      <c r="C99" s="6">
        <v>3113</v>
      </c>
      <c r="D99" s="10">
        <v>3113</v>
      </c>
      <c r="E99" s="7">
        <v>9339</v>
      </c>
    </row>
    <row r="100" spans="1:9" s="2" customFormat="1" ht="15.75" x14ac:dyDescent="0.25">
      <c r="A100" s="5" t="s">
        <v>9</v>
      </c>
      <c r="B100" s="8">
        <v>985</v>
      </c>
      <c r="C100" s="6">
        <v>985</v>
      </c>
      <c r="D100" s="8">
        <v>985</v>
      </c>
      <c r="E100" s="7">
        <v>2955</v>
      </c>
    </row>
    <row r="101" spans="1:9" s="2" customFormat="1" ht="15.75" x14ac:dyDescent="0.25">
      <c r="A101" s="5" t="s">
        <v>10</v>
      </c>
      <c r="B101" s="8">
        <v>1065</v>
      </c>
      <c r="C101" s="6">
        <v>1065</v>
      </c>
      <c r="D101" s="8">
        <v>1065</v>
      </c>
      <c r="E101" s="7">
        <v>3195</v>
      </c>
    </row>
    <row r="102" spans="1:9" s="2" customFormat="1" ht="15.75" x14ac:dyDescent="0.25">
      <c r="A102" s="5" t="s">
        <v>520</v>
      </c>
      <c r="B102" s="8">
        <v>1525</v>
      </c>
      <c r="C102" s="8">
        <v>1525</v>
      </c>
      <c r="D102" s="8">
        <v>0</v>
      </c>
      <c r="E102" s="7">
        <v>3050</v>
      </c>
    </row>
    <row r="103" spans="1:9" s="2" customFormat="1" ht="15.75" x14ac:dyDescent="0.25">
      <c r="A103" s="5" t="s">
        <v>523</v>
      </c>
      <c r="B103" s="8">
        <v>125</v>
      </c>
      <c r="C103" s="8">
        <v>125</v>
      </c>
      <c r="D103" s="8">
        <v>0</v>
      </c>
      <c r="E103" s="7">
        <v>250</v>
      </c>
    </row>
    <row r="104" spans="1:9" s="2" customFormat="1" ht="15.75" x14ac:dyDescent="0.25">
      <c r="A104" s="9" t="s">
        <v>13</v>
      </c>
      <c r="B104" s="7">
        <v>35688</v>
      </c>
      <c r="C104" s="7">
        <v>33708</v>
      </c>
      <c r="D104" s="7">
        <v>32318</v>
      </c>
      <c r="E104" s="7">
        <v>101714</v>
      </c>
      <c r="G104" s="28" t="s">
        <v>90</v>
      </c>
      <c r="I104" s="28" t="s">
        <v>91</v>
      </c>
    </row>
    <row r="105" spans="1:9" s="2" customFormat="1" ht="15.75" x14ac:dyDescent="0.25"/>
    <row r="106" spans="1:9" s="2" customFormat="1" ht="15.75" x14ac:dyDescent="0.25">
      <c r="A106" s="107" t="s">
        <v>385</v>
      </c>
      <c r="B106" s="108"/>
      <c r="C106" s="108"/>
      <c r="D106" s="108"/>
      <c r="E106" s="109"/>
    </row>
    <row r="107" spans="1:9" s="2" customFormat="1" ht="15.75" x14ac:dyDescent="0.25">
      <c r="A107" s="3" t="s">
        <v>23</v>
      </c>
      <c r="B107" s="3" t="s">
        <v>11</v>
      </c>
      <c r="C107" s="3" t="s">
        <v>12</v>
      </c>
      <c r="D107" s="3" t="s">
        <v>24</v>
      </c>
      <c r="E107" s="4" t="s">
        <v>50</v>
      </c>
    </row>
    <row r="108" spans="1:9" s="2" customFormat="1" ht="15.75" x14ac:dyDescent="0.25">
      <c r="A108" s="5" t="s">
        <v>2</v>
      </c>
      <c r="B108" s="6">
        <v>5364</v>
      </c>
      <c r="C108" s="6">
        <v>5364</v>
      </c>
      <c r="D108" s="6"/>
      <c r="E108" s="7">
        <v>10728</v>
      </c>
    </row>
    <row r="109" spans="1:9" s="2" customFormat="1" ht="15.75" x14ac:dyDescent="0.25">
      <c r="A109" s="5" t="s">
        <v>3</v>
      </c>
      <c r="B109" s="6">
        <v>702</v>
      </c>
      <c r="C109" s="6">
        <v>702</v>
      </c>
      <c r="D109" s="6"/>
      <c r="E109" s="7">
        <v>1404</v>
      </c>
    </row>
    <row r="110" spans="1:9" s="2" customFormat="1" ht="15.75" x14ac:dyDescent="0.25">
      <c r="A110" s="5" t="s">
        <v>4</v>
      </c>
      <c r="B110" s="6">
        <v>2412</v>
      </c>
      <c r="C110" s="6">
        <v>2412</v>
      </c>
      <c r="D110" s="6"/>
      <c r="E110" s="7">
        <v>4824</v>
      </c>
    </row>
    <row r="111" spans="1:9" s="2" customFormat="1" ht="15.75" x14ac:dyDescent="0.25">
      <c r="A111" s="5" t="s">
        <v>5</v>
      </c>
      <c r="B111" s="8">
        <v>300</v>
      </c>
      <c r="C111" s="6">
        <v>400</v>
      </c>
      <c r="D111" s="8"/>
      <c r="E111" s="7">
        <v>700</v>
      </c>
    </row>
    <row r="112" spans="1:9" s="2" customFormat="1" ht="15.75" x14ac:dyDescent="0.25">
      <c r="A112" s="5" t="s">
        <v>502</v>
      </c>
      <c r="B112" s="8">
        <v>800</v>
      </c>
      <c r="C112" s="6">
        <v>0</v>
      </c>
      <c r="D112" s="8"/>
      <c r="E112" s="7">
        <v>800</v>
      </c>
    </row>
    <row r="113" spans="1:9" s="2" customFormat="1" ht="15.75" x14ac:dyDescent="0.25">
      <c r="A113" s="5" t="s">
        <v>256</v>
      </c>
      <c r="B113" s="8">
        <v>1800</v>
      </c>
      <c r="C113" s="6">
        <v>0</v>
      </c>
      <c r="D113" s="8"/>
      <c r="E113" s="7">
        <v>1800</v>
      </c>
    </row>
    <row r="114" spans="1:9" s="2" customFormat="1" ht="15.75" x14ac:dyDescent="0.25">
      <c r="A114" s="5" t="s">
        <v>503</v>
      </c>
      <c r="B114" s="8">
        <v>200</v>
      </c>
      <c r="C114" s="6">
        <v>0</v>
      </c>
      <c r="D114" s="8"/>
      <c r="E114" s="7">
        <v>200</v>
      </c>
    </row>
    <row r="115" spans="1:9" s="2" customFormat="1" ht="15.75" x14ac:dyDescent="0.25">
      <c r="A115" s="5" t="s">
        <v>464</v>
      </c>
      <c r="B115" s="10">
        <v>4260</v>
      </c>
      <c r="C115" s="6">
        <v>4260</v>
      </c>
      <c r="D115" s="10"/>
      <c r="E115" s="7">
        <v>8520</v>
      </c>
    </row>
    <row r="116" spans="1:9" s="2" customFormat="1" ht="15.75" x14ac:dyDescent="0.25">
      <c r="A116" s="5" t="s">
        <v>465</v>
      </c>
      <c r="B116" s="10">
        <v>3113</v>
      </c>
      <c r="C116" s="6">
        <v>3113</v>
      </c>
      <c r="D116" s="10"/>
      <c r="E116" s="7">
        <v>6226</v>
      </c>
    </row>
    <row r="117" spans="1:9" s="2" customFormat="1" ht="15.75" x14ac:dyDescent="0.25">
      <c r="A117" s="5" t="s">
        <v>9</v>
      </c>
      <c r="B117" s="8">
        <v>670</v>
      </c>
      <c r="C117" s="6">
        <v>670</v>
      </c>
      <c r="D117" s="8"/>
      <c r="E117" s="7">
        <v>1340</v>
      </c>
    </row>
    <row r="118" spans="1:9" s="2" customFormat="1" ht="15.75" x14ac:dyDescent="0.25">
      <c r="A118" s="5" t="s">
        <v>10</v>
      </c>
      <c r="B118" s="8">
        <v>1065</v>
      </c>
      <c r="C118" s="6">
        <v>1065</v>
      </c>
      <c r="D118" s="8"/>
      <c r="E118" s="7">
        <v>2130</v>
      </c>
    </row>
    <row r="119" spans="1:9" s="2" customFormat="1" ht="15.75" x14ac:dyDescent="0.25">
      <c r="A119" s="5" t="s">
        <v>520</v>
      </c>
      <c r="B119" s="8">
        <v>1525</v>
      </c>
      <c r="C119" s="8">
        <v>1525</v>
      </c>
      <c r="D119" s="8"/>
      <c r="E119" s="7">
        <v>3050</v>
      </c>
    </row>
    <row r="120" spans="1:9" s="2" customFormat="1" ht="15.75" x14ac:dyDescent="0.25">
      <c r="A120" s="5" t="s">
        <v>523</v>
      </c>
      <c r="B120" s="8">
        <v>125</v>
      </c>
      <c r="C120" s="8">
        <v>125</v>
      </c>
      <c r="D120" s="8"/>
      <c r="E120" s="7">
        <v>250</v>
      </c>
    </row>
    <row r="121" spans="1:9" s="2" customFormat="1" ht="15.75" x14ac:dyDescent="0.25">
      <c r="A121" s="9" t="s">
        <v>13</v>
      </c>
      <c r="B121" s="7">
        <v>22336</v>
      </c>
      <c r="C121" s="7">
        <v>19636</v>
      </c>
      <c r="D121" s="7"/>
      <c r="E121" s="7">
        <v>41972</v>
      </c>
      <c r="G121" s="28" t="s">
        <v>90</v>
      </c>
      <c r="I121" s="28" t="s">
        <v>91</v>
      </c>
    </row>
    <row r="122" spans="1:9" s="2" customFormat="1" ht="15.75" x14ac:dyDescent="0.25"/>
    <row r="123" spans="1:9" s="2" customFormat="1" ht="15.75" x14ac:dyDescent="0.25">
      <c r="A123" s="107" t="s">
        <v>386</v>
      </c>
      <c r="B123" s="108"/>
      <c r="C123" s="108"/>
      <c r="D123" s="108"/>
      <c r="E123" s="109"/>
    </row>
    <row r="124" spans="1:9" s="2" customFormat="1" ht="15.75" x14ac:dyDescent="0.25">
      <c r="A124" s="3" t="s">
        <v>23</v>
      </c>
      <c r="B124" s="3" t="s">
        <v>11</v>
      </c>
      <c r="C124" s="3" t="s">
        <v>12</v>
      </c>
      <c r="D124" s="3" t="s">
        <v>24</v>
      </c>
      <c r="E124" s="4" t="s">
        <v>50</v>
      </c>
    </row>
    <row r="125" spans="1:9" s="2" customFormat="1" ht="15.75" x14ac:dyDescent="0.25">
      <c r="A125" s="5" t="s">
        <v>2</v>
      </c>
      <c r="B125" s="6">
        <v>15012</v>
      </c>
      <c r="C125" s="6">
        <v>15012</v>
      </c>
      <c r="D125" s="61"/>
      <c r="E125" s="7">
        <v>30024</v>
      </c>
    </row>
    <row r="126" spans="1:9" s="2" customFormat="1" ht="15.75" x14ac:dyDescent="0.25">
      <c r="A126" s="5" t="s">
        <v>3</v>
      </c>
      <c r="B126" s="6">
        <v>702</v>
      </c>
      <c r="C126" s="6">
        <v>702</v>
      </c>
      <c r="D126" s="6"/>
      <c r="E126" s="7">
        <v>1404</v>
      </c>
    </row>
    <row r="127" spans="1:9" s="2" customFormat="1" ht="15.75" x14ac:dyDescent="0.25">
      <c r="A127" s="5" t="s">
        <v>4</v>
      </c>
      <c r="B127" s="117">
        <v>6021</v>
      </c>
      <c r="C127" s="6">
        <v>6021</v>
      </c>
      <c r="D127" s="6"/>
      <c r="E127" s="7">
        <v>12042</v>
      </c>
    </row>
    <row r="128" spans="1:9" s="2" customFormat="1" ht="15.75" x14ac:dyDescent="0.25">
      <c r="A128" s="5" t="s">
        <v>5</v>
      </c>
      <c r="B128" s="8">
        <v>300</v>
      </c>
      <c r="C128" s="6">
        <v>400</v>
      </c>
      <c r="D128" s="8"/>
      <c r="E128" s="7">
        <v>700</v>
      </c>
    </row>
    <row r="129" spans="1:9" s="2" customFormat="1" ht="15.75" x14ac:dyDescent="0.25">
      <c r="A129" s="5" t="s">
        <v>502</v>
      </c>
      <c r="B129" s="8">
        <v>800</v>
      </c>
      <c r="C129" s="6">
        <v>0</v>
      </c>
      <c r="D129" s="8"/>
      <c r="E129" s="7">
        <v>800</v>
      </c>
    </row>
    <row r="130" spans="1:9" s="2" customFormat="1" ht="15.75" x14ac:dyDescent="0.25">
      <c r="A130" s="5" t="s">
        <v>256</v>
      </c>
      <c r="B130" s="8">
        <v>1800</v>
      </c>
      <c r="C130" s="6">
        <v>0</v>
      </c>
      <c r="D130" s="8"/>
      <c r="E130" s="7">
        <v>1800</v>
      </c>
    </row>
    <row r="131" spans="1:9" s="2" customFormat="1" ht="15.75" x14ac:dyDescent="0.25">
      <c r="A131" s="5" t="s">
        <v>503</v>
      </c>
      <c r="B131" s="8">
        <v>200</v>
      </c>
      <c r="C131" s="6">
        <v>0</v>
      </c>
      <c r="D131" s="8"/>
      <c r="E131" s="7">
        <v>200</v>
      </c>
    </row>
    <row r="132" spans="1:9" s="2" customFormat="1" ht="15.75" x14ac:dyDescent="0.25">
      <c r="A132" s="5" t="s">
        <v>464</v>
      </c>
      <c r="B132" s="10">
        <v>4260</v>
      </c>
      <c r="C132" s="6">
        <v>4260</v>
      </c>
      <c r="D132" s="10"/>
      <c r="E132" s="7">
        <v>8520</v>
      </c>
    </row>
    <row r="133" spans="1:9" s="2" customFormat="1" ht="15.75" x14ac:dyDescent="0.25">
      <c r="A133" s="5" t="s">
        <v>465</v>
      </c>
      <c r="B133" s="10">
        <v>3113</v>
      </c>
      <c r="C133" s="6">
        <v>3113</v>
      </c>
      <c r="D133" s="10"/>
      <c r="E133" s="7">
        <v>6226</v>
      </c>
    </row>
    <row r="134" spans="1:9" s="2" customFormat="1" ht="15.75" x14ac:dyDescent="0.25">
      <c r="A134" s="5" t="s">
        <v>9</v>
      </c>
      <c r="B134" s="8">
        <v>985</v>
      </c>
      <c r="C134" s="6">
        <v>985</v>
      </c>
      <c r="D134" s="8"/>
      <c r="E134" s="7">
        <v>1970</v>
      </c>
    </row>
    <row r="135" spans="1:9" s="2" customFormat="1" ht="15.75" x14ac:dyDescent="0.25">
      <c r="A135" s="5" t="s">
        <v>10</v>
      </c>
      <c r="B135" s="8">
        <v>1065</v>
      </c>
      <c r="C135" s="6">
        <v>1065</v>
      </c>
      <c r="D135" s="8"/>
      <c r="E135" s="7">
        <v>2130</v>
      </c>
    </row>
    <row r="136" spans="1:9" s="2" customFormat="1" ht="15.75" x14ac:dyDescent="0.25">
      <c r="A136" s="5" t="s">
        <v>520</v>
      </c>
      <c r="B136" s="8">
        <v>1525</v>
      </c>
      <c r="C136" s="8">
        <v>1525</v>
      </c>
      <c r="D136" s="8"/>
      <c r="E136" s="7">
        <v>3050</v>
      </c>
    </row>
    <row r="137" spans="1:9" s="2" customFormat="1" ht="15.75" x14ac:dyDescent="0.25">
      <c r="A137" s="5" t="s">
        <v>523</v>
      </c>
      <c r="B137" s="8">
        <v>125</v>
      </c>
      <c r="C137" s="8">
        <v>125</v>
      </c>
      <c r="D137" s="8"/>
      <c r="E137" s="7">
        <v>250</v>
      </c>
    </row>
    <row r="138" spans="1:9" s="2" customFormat="1" ht="15.75" x14ac:dyDescent="0.25">
      <c r="A138" s="9" t="s">
        <v>13</v>
      </c>
      <c r="B138" s="7">
        <v>35908</v>
      </c>
      <c r="C138" s="7">
        <v>33208</v>
      </c>
      <c r="D138" s="7"/>
      <c r="E138" s="7">
        <v>69116</v>
      </c>
      <c r="G138" s="28" t="s">
        <v>90</v>
      </c>
      <c r="I138" s="28" t="s">
        <v>91</v>
      </c>
    </row>
    <row r="139" spans="1:9" s="2" customFormat="1" ht="15.75" x14ac:dyDescent="0.25"/>
    <row r="140" spans="1:9" s="2" customFormat="1" ht="15.75" x14ac:dyDescent="0.25"/>
    <row r="141" spans="1:9" s="2" customFormat="1" ht="15.75" x14ac:dyDescent="0.25">
      <c r="A141" s="101" t="s">
        <v>453</v>
      </c>
      <c r="B141" s="103"/>
      <c r="C141" s="103"/>
      <c r="D141" s="103"/>
      <c r="E141" s="103"/>
      <c r="F141" s="103"/>
      <c r="G141" s="103"/>
      <c r="H141" s="103"/>
      <c r="I141" s="103"/>
    </row>
    <row r="142" spans="1:9" s="2" customFormat="1" ht="15.75" x14ac:dyDescent="0.25"/>
    <row r="143" spans="1:9" s="2" customFormat="1" ht="15.75" x14ac:dyDescent="0.25"/>
    <row r="144" spans="1:9" s="2" customFormat="1" ht="15.75" x14ac:dyDescent="0.25"/>
    <row r="145" s="2" customFormat="1" ht="15.75" x14ac:dyDescent="0.25"/>
    <row r="146" s="2" customFormat="1" ht="15.75" x14ac:dyDescent="0.25"/>
    <row r="147" s="2" customFormat="1" ht="15.75" x14ac:dyDescent="0.25"/>
    <row r="148" s="2" customFormat="1" ht="15.75" x14ac:dyDescent="0.25"/>
    <row r="149" s="2" customFormat="1" ht="15.75" x14ac:dyDescent="0.25"/>
    <row r="150" s="2" customFormat="1" ht="15.75" x14ac:dyDescent="0.25"/>
    <row r="151" s="2" customFormat="1" ht="15.75" x14ac:dyDescent="0.25"/>
    <row r="152" s="2" customFormat="1" ht="15.75" x14ac:dyDescent="0.25"/>
    <row r="153" s="2" customFormat="1" ht="15.75" x14ac:dyDescent="0.25"/>
    <row r="154" s="2" customFormat="1" ht="15.75" x14ac:dyDescent="0.25"/>
    <row r="155" s="2" customFormat="1" ht="15.75" x14ac:dyDescent="0.25"/>
    <row r="156" s="2" customFormat="1" ht="15.75" x14ac:dyDescent="0.25"/>
    <row r="157" s="2" customFormat="1" ht="15.75" x14ac:dyDescent="0.25"/>
    <row r="158" s="2" customFormat="1" ht="15.75" x14ac:dyDescent="0.25"/>
    <row r="159" s="2" customFormat="1" ht="15.75" x14ac:dyDescent="0.25"/>
    <row r="160" s="2" customFormat="1" ht="15.75" x14ac:dyDescent="0.25"/>
    <row r="161" s="2" customFormat="1" ht="15.75" x14ac:dyDescent="0.25"/>
    <row r="162" s="2" customFormat="1" ht="15.75" x14ac:dyDescent="0.25"/>
    <row r="163" s="2" customFormat="1" ht="15.75" x14ac:dyDescent="0.25"/>
    <row r="164" s="2" customFormat="1" ht="15.75" x14ac:dyDescent="0.25"/>
    <row r="165" s="2" customFormat="1" ht="15.75" x14ac:dyDescent="0.25"/>
    <row r="166" s="2" customFormat="1" ht="15.75" x14ac:dyDescent="0.25"/>
    <row r="167" s="2" customFormat="1" ht="15.75" x14ac:dyDescent="0.25"/>
    <row r="168" s="2" customFormat="1" ht="15.75" x14ac:dyDescent="0.25"/>
    <row r="169" s="2" customFormat="1" ht="15.75" x14ac:dyDescent="0.25"/>
    <row r="170" s="2" customFormat="1" ht="15.75" x14ac:dyDescent="0.25"/>
    <row r="171" s="2" customFormat="1" ht="15.75" x14ac:dyDescent="0.25"/>
    <row r="172" s="2" customFormat="1" ht="15.75" x14ac:dyDescent="0.25"/>
    <row r="173" s="2" customFormat="1" ht="15.75" x14ac:dyDescent="0.25"/>
    <row r="174" s="2" customFormat="1" ht="15.75" x14ac:dyDescent="0.25"/>
    <row r="175" s="2" customFormat="1" ht="15.75" x14ac:dyDescent="0.25"/>
    <row r="176" s="2" customFormat="1" ht="15.75" x14ac:dyDescent="0.25"/>
    <row r="177" s="2" customFormat="1" ht="15.75" x14ac:dyDescent="0.25"/>
    <row r="178" s="2" customFormat="1" ht="15.75" x14ac:dyDescent="0.25"/>
    <row r="179" s="2" customFormat="1" ht="15.75" x14ac:dyDescent="0.25"/>
  </sheetData>
  <customSheetViews>
    <customSheetView guid="{192540F0-95A5-47AB-B54C-12D5A8A489AD}" topLeftCell="A82">
      <selection activeCell="A111" sqref="A111"/>
      <pageMargins left="0.7" right="0.7" top="0.75" bottom="0.75" header="0.3" footer="0.3"/>
      <pageSetup orientation="portrait" r:id="rId1"/>
    </customSheetView>
    <customSheetView guid="{1F88732F-769F-4D3B-B47D-59951782D8BB}">
      <selection activeCell="I62" sqref="I62"/>
      <pageMargins left="0.7" right="0.7" top="0.75" bottom="0.75" header="0.3" footer="0.3"/>
      <pageSetup orientation="portrait" r:id="rId2"/>
    </customSheetView>
    <customSheetView guid="{841B7462-7B18-417E-9A17-73CC12170E09}">
      <selection activeCell="K99" sqref="K99"/>
      <pageMargins left="0.7" right="0.7" top="0.75" bottom="0.75" header="0.3" footer="0.3"/>
      <pageSetup orientation="portrait" r:id="rId3"/>
    </customSheetView>
    <customSheetView guid="{65E50183-BEC1-4679-B5FC-4D41FEDF90A0}" topLeftCell="A85">
      <selection activeCell="G12" sqref="G12"/>
      <pageMargins left="0.7" right="0.7" top="0.75" bottom="0.75" header="0.3" footer="0.3"/>
      <pageSetup orientation="portrait" r:id="rId4"/>
    </customSheetView>
    <customSheetView guid="{BB321FB5-5E0B-4FAD-9594-7CF4D5BB83B5}">
      <selection activeCell="I9" sqref="I9"/>
      <pageMargins left="0.7" right="0.7" top="0.75" bottom="0.75" header="0.3" footer="0.3"/>
      <pageSetup orientation="portrait" r:id="rId5"/>
    </customSheetView>
    <customSheetView guid="{C73786C3-478A-4CE5-8C0B-7BD01F275A5F}" topLeftCell="A88">
      <selection activeCell="D17" sqref="D17"/>
      <pageMargins left="0.7" right="0.7" top="0.75" bottom="0.75" header="0.3" footer="0.3"/>
      <pageSetup orientation="portrait" r:id="rId6"/>
    </customSheetView>
    <customSheetView guid="{BE600D57-07AA-48F0-BFF6-21FA55CAECEE}" topLeftCell="A52">
      <selection activeCell="A98" sqref="A98:E106"/>
      <pageMargins left="0.7" right="0.7" top="0.75" bottom="0.75" header="0.3" footer="0.3"/>
      <pageSetup orientation="portrait" r:id="rId7"/>
    </customSheetView>
    <customSheetView guid="{7859B5AF-9028-4FC3-8EBD-043CDBEB3894}" topLeftCell="A82">
      <selection activeCell="A111" sqref="A111"/>
      <pageMargins left="0.7" right="0.7" top="0.75" bottom="0.75" header="0.3" footer="0.3"/>
      <pageSetup orientation="portrait" r:id="rId8"/>
    </customSheetView>
  </customSheetViews>
  <hyperlinks>
    <hyperlink ref="G25" location="Orthodontics!A1" display="Return to Top" xr:uid="{00000000-0004-0000-1100-000008000000}"/>
    <hyperlink ref="I25" location="Menu!A1" display="Return to Main Menu for All Campuses and Programs" xr:uid="{00000000-0004-0000-1100-000009000000}"/>
    <hyperlink ref="G40" location="Orthodontics!A1" display="Return to Top" xr:uid="{00000000-0004-0000-1100-00000A000000}"/>
    <hyperlink ref="I40" location="Menu!A1" display="Return to Main Menu for All Campuses and Programs" xr:uid="{00000000-0004-0000-1100-00000B000000}"/>
    <hyperlink ref="G70" location="Orthodontics!A1" display="Return to Top" xr:uid="{00000000-0004-0000-1100-00000E000000}"/>
    <hyperlink ref="I70" location="Menu!A1" display="Return to Main Menu for All Campuses and Programs" xr:uid="{00000000-0004-0000-1100-00000F000000}"/>
    <hyperlink ref="G87" location="Orthodontics!A1" display="Return to Top" xr:uid="{00000000-0004-0000-1100-000010000000}"/>
    <hyperlink ref="I87" location="Menu!A1" display="Return to Main Menu for All Campuses and Programs" xr:uid="{00000000-0004-0000-1100-000011000000}"/>
    <hyperlink ref="G138" location="Orthodontics!A1" display="Return to Top" xr:uid="{00000000-0004-0000-1100-000016000000}"/>
    <hyperlink ref="I138" location="Menu!A1" display="Return to Main Menu for All Campuses and Programs" xr:uid="{00000000-0004-0000-1100-000017000000}"/>
    <hyperlink ref="A7" location="Orthodontics!A60" display="Click here for the Estimated Cost for a Second Year Resident of WV (Off-Campus)" xr:uid="{886B728C-FA93-4955-87BF-A49A22A575AD}"/>
    <hyperlink ref="A8" location="Orthodontics!A72" display="Click here for the Estimated Cost for a Second Year Non-Resident (Off-Campus)" xr:uid="{040BED69-DF2C-4EF5-B6CD-E598B6E24764}"/>
    <hyperlink ref="A9" location="Orthodontics!A84" display="Click here for the Estimated Cost for a Third Year Resident (Off-Campus)" xr:uid="{A522CAA1-2518-4470-816C-79E651449000}"/>
    <hyperlink ref="A10" location="Orthodontics!A96" display="Click here for the Estimated Cost for a Third Year Non-Resident (Off-Campus)" xr:uid="{13207413-FE45-4472-932E-60CDBC3FB136}"/>
    <hyperlink ref="A6" location="Orthodontics!A48" display="Click here for the Estimated Cost for a First Year Non-Resident (Off-Campus)" xr:uid="{775A0D5B-374E-4287-8AF7-E30D83233FD1}"/>
    <hyperlink ref="A5" location="Orthodontics!A36" display="Click here for the Estimated Cost for a First Year Resident of WV (Off-Campus)" xr:uid="{93CEB81E-764C-4140-A3BC-5E20A1A23B29}"/>
    <hyperlink ref="A3" location="Orthodontics!A12" display="Click here for the Estimated Cost for a New Admit Summer Resident (Off-Campus)" xr:uid="{CBDCF764-E82B-46E6-AB3F-863954F20AE0}"/>
    <hyperlink ref="A4" location="Orthodontics!A24" display="Click here for the Estimated Cost for a New Admit Summer Non-Resident (Off-Campus)" xr:uid="{22A78AC7-01F1-4016-BA56-725302B7EF1F}"/>
    <hyperlink ref="I55" location="Menu!A1" display="Return to Main Menu for All Campuses and Programs" xr:uid="{00000000-0004-0000-1100-00000D000000}"/>
    <hyperlink ref="G55" location="Orthodontics!A1" display="Return to Top" xr:uid="{00000000-0004-0000-1100-00000C000000}"/>
    <hyperlink ref="I104" location="Menu!A1" display="Return to Main Menu for All Campuses and Programs" xr:uid="{00000000-0004-0000-1100-000013000000}"/>
    <hyperlink ref="G104" location="Orthodontics!A1" display="Return to Top" xr:uid="{00000000-0004-0000-1100-000012000000}"/>
    <hyperlink ref="I121" location="Menu!A1" display="Return to Main Menu for All Campuses and Programs" xr:uid="{00000000-0004-0000-1100-000015000000}"/>
    <hyperlink ref="G121" location="Orthodontics!A1" display="Return to Top" xr:uid="{00000000-0004-0000-1100-000014000000}"/>
  </hyperlinks>
  <pageMargins left="0.7" right="0.7" top="0.75" bottom="0.75" header="0.3" footer="0.3"/>
  <pageSetup orientation="portrait" r:id="rId9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59999389629810485"/>
  </sheetPr>
  <dimension ref="A1:I132"/>
  <sheetViews>
    <sheetView topLeftCell="A114" zoomScaleNormal="70" workbookViewId="0">
      <selection activeCell="A2" sqref="A1:XFD1048576"/>
    </sheetView>
  </sheetViews>
  <sheetFormatPr defaultRowHeight="15" x14ac:dyDescent="0.25"/>
  <cols>
    <col min="1" max="1" width="25" customWidth="1"/>
    <col min="2" max="2" width="19" customWidth="1"/>
    <col min="3" max="3" width="22.140625" customWidth="1"/>
    <col min="4" max="4" width="27" customWidth="1"/>
    <col min="5" max="5" width="15.7109375" customWidth="1"/>
    <col min="6" max="6" width="2.7109375" customWidth="1"/>
    <col min="7" max="7" width="13.140625" bestFit="1" customWidth="1"/>
    <col min="8" max="8" width="2.7109375" customWidth="1"/>
    <col min="9" max="9" width="48.7109375" bestFit="1" customWidth="1"/>
    <col min="10" max="10" width="15.7109375" bestFit="1" customWidth="1"/>
  </cols>
  <sheetData>
    <row r="1" spans="1:5" ht="23.25" x14ac:dyDescent="0.35">
      <c r="A1" s="1" t="s">
        <v>121</v>
      </c>
    </row>
    <row r="2" spans="1:5" ht="15.75" x14ac:dyDescent="0.25">
      <c r="A2" s="2"/>
      <c r="B2" s="2"/>
      <c r="C2" s="2"/>
      <c r="D2" s="2"/>
      <c r="E2" s="2"/>
    </row>
    <row r="3" spans="1:5" s="17" customFormat="1" ht="21" x14ac:dyDescent="0.35">
      <c r="A3" s="40" t="s">
        <v>148</v>
      </c>
      <c r="B3" s="16"/>
      <c r="C3" s="16"/>
      <c r="D3" s="16"/>
    </row>
    <row r="4" spans="1:5" s="17" customFormat="1" ht="21" x14ac:dyDescent="0.35">
      <c r="A4" s="40" t="s">
        <v>149</v>
      </c>
      <c r="B4" s="16"/>
      <c r="C4" s="16"/>
      <c r="D4" s="16"/>
    </row>
    <row r="5" spans="1:5" s="17" customFormat="1" ht="21" x14ac:dyDescent="0.35">
      <c r="A5" s="37" t="s">
        <v>140</v>
      </c>
      <c r="B5" s="16"/>
      <c r="C5" s="16"/>
      <c r="D5" s="16"/>
    </row>
    <row r="6" spans="1:5" s="17" customFormat="1" ht="21" x14ac:dyDescent="0.35">
      <c r="A6" s="40" t="s">
        <v>141</v>
      </c>
      <c r="B6" s="16"/>
      <c r="C6" s="16"/>
      <c r="D6" s="16"/>
    </row>
    <row r="7" spans="1:5" s="17" customFormat="1" ht="21" x14ac:dyDescent="0.35">
      <c r="A7" s="40" t="s">
        <v>142</v>
      </c>
      <c r="B7" s="16"/>
      <c r="C7" s="16"/>
      <c r="D7" s="16"/>
    </row>
    <row r="8" spans="1:5" s="17" customFormat="1" ht="21" x14ac:dyDescent="0.35">
      <c r="A8" s="40" t="s">
        <v>143</v>
      </c>
      <c r="B8" s="16"/>
      <c r="C8" s="16"/>
      <c r="D8" s="16"/>
    </row>
    <row r="9" spans="1:5" s="17" customFormat="1" ht="21" x14ac:dyDescent="0.35">
      <c r="A9" s="40" t="s">
        <v>144</v>
      </c>
      <c r="B9" s="16"/>
      <c r="C9" s="16"/>
      <c r="D9" s="16"/>
    </row>
    <row r="10" spans="1:5" s="17" customFormat="1" ht="21" x14ac:dyDescent="0.35">
      <c r="A10" s="40" t="s">
        <v>145</v>
      </c>
      <c r="B10" s="16"/>
      <c r="C10" s="16"/>
      <c r="D10" s="16"/>
    </row>
    <row r="11" spans="1:5" ht="15.75" x14ac:dyDescent="0.25">
      <c r="A11" s="2"/>
      <c r="B11" s="2"/>
      <c r="C11" s="2"/>
      <c r="D11" s="2"/>
      <c r="E11" s="2"/>
    </row>
    <row r="12" spans="1:5" ht="15.75" x14ac:dyDescent="0.25">
      <c r="A12" s="107" t="s">
        <v>444</v>
      </c>
      <c r="B12" s="108"/>
      <c r="C12" s="108"/>
      <c r="D12" s="108"/>
      <c r="E12" s="109"/>
    </row>
    <row r="13" spans="1:5" ht="15.75" x14ac:dyDescent="0.25">
      <c r="A13" s="3" t="s">
        <v>23</v>
      </c>
      <c r="B13" s="3" t="s">
        <v>11</v>
      </c>
      <c r="C13" s="3" t="s">
        <v>12</v>
      </c>
      <c r="D13" s="3" t="s">
        <v>456</v>
      </c>
      <c r="E13" s="4" t="s">
        <v>50</v>
      </c>
    </row>
    <row r="14" spans="1:5" ht="15.75" x14ac:dyDescent="0.25">
      <c r="A14" s="5" t="s">
        <v>2</v>
      </c>
      <c r="B14" s="6"/>
      <c r="C14" s="6"/>
      <c r="D14" s="6">
        <v>4656</v>
      </c>
      <c r="E14" s="7">
        <v>4656</v>
      </c>
    </row>
    <row r="15" spans="1:5" ht="15.75" x14ac:dyDescent="0.25">
      <c r="A15" s="5" t="s">
        <v>3</v>
      </c>
      <c r="B15" s="6"/>
      <c r="C15" s="6"/>
      <c r="D15" s="6">
        <v>720</v>
      </c>
      <c r="E15" s="7">
        <v>720</v>
      </c>
    </row>
    <row r="16" spans="1:5" ht="15.75" x14ac:dyDescent="0.25">
      <c r="A16" s="5" t="s">
        <v>4</v>
      </c>
      <c r="B16" s="6"/>
      <c r="C16" s="6"/>
      <c r="D16" s="6">
        <v>984</v>
      </c>
      <c r="E16" s="7">
        <v>984</v>
      </c>
    </row>
    <row r="17" spans="1:9" ht="15.75" x14ac:dyDescent="0.25">
      <c r="A17" s="5" t="s">
        <v>5</v>
      </c>
      <c r="B17" s="8"/>
      <c r="C17" s="8"/>
      <c r="D17" s="8">
        <v>1125</v>
      </c>
      <c r="E17" s="7">
        <v>1125</v>
      </c>
    </row>
    <row r="18" spans="1:9" ht="15.75" x14ac:dyDescent="0.25">
      <c r="A18" s="5" t="s">
        <v>464</v>
      </c>
      <c r="B18" s="10"/>
      <c r="C18" s="10"/>
      <c r="D18" s="10">
        <v>4140</v>
      </c>
      <c r="E18" s="7">
        <v>4140</v>
      </c>
    </row>
    <row r="19" spans="1:9" ht="15.75" x14ac:dyDescent="0.25">
      <c r="A19" s="5" t="s">
        <v>465</v>
      </c>
      <c r="B19" s="10"/>
      <c r="C19" s="10"/>
      <c r="D19" s="10">
        <v>3113</v>
      </c>
      <c r="E19" s="7">
        <v>3113</v>
      </c>
    </row>
    <row r="20" spans="1:9" ht="15.75" x14ac:dyDescent="0.25">
      <c r="A20" s="5" t="s">
        <v>9</v>
      </c>
      <c r="B20" s="8"/>
      <c r="C20" s="8"/>
      <c r="D20" s="8">
        <v>670</v>
      </c>
      <c r="E20" s="7">
        <v>670</v>
      </c>
    </row>
    <row r="21" spans="1:9" ht="15.75" x14ac:dyDescent="0.25">
      <c r="A21" s="5" t="s">
        <v>10</v>
      </c>
      <c r="B21" s="8"/>
      <c r="C21" s="8"/>
      <c r="D21" s="8">
        <v>1065</v>
      </c>
      <c r="E21" s="7">
        <v>1065</v>
      </c>
    </row>
    <row r="22" spans="1:9" ht="15.75" x14ac:dyDescent="0.25">
      <c r="A22" s="5" t="s">
        <v>520</v>
      </c>
      <c r="B22" s="8"/>
      <c r="C22" s="8"/>
      <c r="D22" s="8">
        <v>769</v>
      </c>
      <c r="E22" s="7">
        <v>769</v>
      </c>
    </row>
    <row r="23" spans="1:9" ht="15.75" x14ac:dyDescent="0.25">
      <c r="A23" s="5" t="s">
        <v>525</v>
      </c>
      <c r="B23" s="8"/>
      <c r="C23" s="8"/>
      <c r="D23" s="8">
        <v>0</v>
      </c>
      <c r="E23" s="7">
        <v>0</v>
      </c>
    </row>
    <row r="24" spans="1:9" ht="15.75" x14ac:dyDescent="0.25">
      <c r="A24" s="9" t="s">
        <v>13</v>
      </c>
      <c r="B24" s="7">
        <v>0</v>
      </c>
      <c r="C24" s="7">
        <v>0</v>
      </c>
      <c r="D24" s="7">
        <v>17242</v>
      </c>
      <c r="E24" s="7">
        <v>17242</v>
      </c>
      <c r="G24" s="28" t="s">
        <v>90</v>
      </c>
      <c r="I24" s="28" t="s">
        <v>91</v>
      </c>
    </row>
    <row r="25" spans="1:9" ht="15.75" x14ac:dyDescent="0.25">
      <c r="A25" s="2"/>
      <c r="B25" s="2"/>
      <c r="C25" s="2"/>
      <c r="D25" s="2"/>
      <c r="E25" s="2"/>
    </row>
    <row r="26" spans="1:9" ht="15.75" x14ac:dyDescent="0.25">
      <c r="A26" s="107" t="s">
        <v>443</v>
      </c>
      <c r="B26" s="108"/>
      <c r="C26" s="108"/>
      <c r="D26" s="108"/>
      <c r="E26" s="109"/>
    </row>
    <row r="27" spans="1:9" ht="15.75" x14ac:dyDescent="0.25">
      <c r="A27" s="3" t="s">
        <v>23</v>
      </c>
      <c r="B27" s="3" t="s">
        <v>11</v>
      </c>
      <c r="C27" s="3" t="s">
        <v>12</v>
      </c>
      <c r="D27" s="3" t="s">
        <v>457</v>
      </c>
      <c r="E27" s="4" t="s">
        <v>50</v>
      </c>
    </row>
    <row r="28" spans="1:9" ht="15.75" x14ac:dyDescent="0.25">
      <c r="A28" s="5" t="s">
        <v>2</v>
      </c>
      <c r="B28" s="6"/>
      <c r="C28" s="6"/>
      <c r="D28" s="6">
        <v>14496</v>
      </c>
      <c r="E28" s="7">
        <v>14496</v>
      </c>
    </row>
    <row r="29" spans="1:9" ht="15.75" x14ac:dyDescent="0.25">
      <c r="A29" s="5" t="s">
        <v>3</v>
      </c>
      <c r="B29" s="6"/>
      <c r="C29" s="6"/>
      <c r="D29" s="6">
        <v>720</v>
      </c>
      <c r="E29" s="7">
        <v>720</v>
      </c>
    </row>
    <row r="30" spans="1:9" ht="15.75" x14ac:dyDescent="0.25">
      <c r="A30" s="5" t="s">
        <v>4</v>
      </c>
      <c r="B30" s="6"/>
      <c r="C30" s="6"/>
      <c r="D30" s="6">
        <v>2448</v>
      </c>
      <c r="E30" s="7">
        <v>2448</v>
      </c>
    </row>
    <row r="31" spans="1:9" ht="15.75" x14ac:dyDescent="0.25">
      <c r="A31" s="5" t="s">
        <v>5</v>
      </c>
      <c r="B31" s="8"/>
      <c r="C31" s="8"/>
      <c r="D31" s="8">
        <v>1125</v>
      </c>
      <c r="E31" s="7">
        <v>1125</v>
      </c>
    </row>
    <row r="32" spans="1:9" ht="15.75" x14ac:dyDescent="0.25">
      <c r="A32" s="5" t="s">
        <v>464</v>
      </c>
      <c r="B32" s="10"/>
      <c r="C32" s="10"/>
      <c r="D32" s="10">
        <v>4140</v>
      </c>
      <c r="E32" s="7">
        <v>4140</v>
      </c>
    </row>
    <row r="33" spans="1:9" ht="15.75" x14ac:dyDescent="0.25">
      <c r="A33" s="5" t="s">
        <v>465</v>
      </c>
      <c r="B33" s="10"/>
      <c r="C33" s="10"/>
      <c r="D33" s="10">
        <v>3113</v>
      </c>
      <c r="E33" s="7">
        <v>3113</v>
      </c>
    </row>
    <row r="34" spans="1:9" ht="15.75" x14ac:dyDescent="0.25">
      <c r="A34" s="5" t="s">
        <v>9</v>
      </c>
      <c r="B34" s="8"/>
      <c r="C34" s="8"/>
      <c r="D34" s="8">
        <v>985</v>
      </c>
      <c r="E34" s="7">
        <v>985</v>
      </c>
    </row>
    <row r="35" spans="1:9" ht="15.75" x14ac:dyDescent="0.25">
      <c r="A35" s="5" t="s">
        <v>10</v>
      </c>
      <c r="B35" s="8"/>
      <c r="C35" s="8"/>
      <c r="D35" s="8">
        <v>1065</v>
      </c>
      <c r="E35" s="7">
        <v>1065</v>
      </c>
    </row>
    <row r="36" spans="1:9" ht="15.75" x14ac:dyDescent="0.25">
      <c r="A36" s="5" t="s">
        <v>520</v>
      </c>
      <c r="B36" s="8"/>
      <c r="C36" s="8"/>
      <c r="D36" s="8">
        <v>769</v>
      </c>
      <c r="E36" s="7">
        <v>769</v>
      </c>
    </row>
    <row r="37" spans="1:9" ht="15.75" x14ac:dyDescent="0.25">
      <c r="A37" s="5" t="s">
        <v>525</v>
      </c>
      <c r="B37" s="8"/>
      <c r="C37" s="8"/>
      <c r="D37" s="8">
        <v>0</v>
      </c>
      <c r="E37" s="7">
        <v>0</v>
      </c>
    </row>
    <row r="38" spans="1:9" ht="15.75" x14ac:dyDescent="0.25">
      <c r="A38" s="9" t="s">
        <v>13</v>
      </c>
      <c r="B38" s="7">
        <v>0</v>
      </c>
      <c r="C38" s="7">
        <v>0</v>
      </c>
      <c r="D38" s="7">
        <v>28092</v>
      </c>
      <c r="E38" s="7">
        <v>28092</v>
      </c>
      <c r="G38" s="28" t="s">
        <v>90</v>
      </c>
      <c r="I38" s="28" t="s">
        <v>91</v>
      </c>
    </row>
    <row r="39" spans="1:9" ht="15.75" x14ac:dyDescent="0.25">
      <c r="A39" s="2"/>
      <c r="B39" s="2"/>
      <c r="C39" s="2"/>
      <c r="D39" s="2"/>
      <c r="E39" s="2"/>
    </row>
    <row r="40" spans="1:9" ht="15.75" x14ac:dyDescent="0.25">
      <c r="A40" s="107" t="s">
        <v>442</v>
      </c>
      <c r="B40" s="108"/>
      <c r="C40" s="108"/>
      <c r="D40" s="108"/>
      <c r="E40" s="109"/>
    </row>
    <row r="41" spans="1:9" ht="15.75" x14ac:dyDescent="0.25">
      <c r="A41" s="3" t="s">
        <v>23</v>
      </c>
      <c r="B41" s="3" t="s">
        <v>11</v>
      </c>
      <c r="C41" s="3" t="s">
        <v>12</v>
      </c>
      <c r="D41" s="3" t="s">
        <v>445</v>
      </c>
      <c r="E41" s="4" t="s">
        <v>50</v>
      </c>
    </row>
    <row r="42" spans="1:9" ht="15.75" x14ac:dyDescent="0.25">
      <c r="A42" s="5" t="s">
        <v>2</v>
      </c>
      <c r="B42" s="6">
        <v>4656</v>
      </c>
      <c r="C42" s="6">
        <v>4656</v>
      </c>
      <c r="D42" s="6">
        <v>4656</v>
      </c>
      <c r="E42" s="7">
        <v>13968</v>
      </c>
    </row>
    <row r="43" spans="1:9" ht="15.75" x14ac:dyDescent="0.25">
      <c r="A43" s="5" t="s">
        <v>3</v>
      </c>
      <c r="B43" s="6">
        <v>720</v>
      </c>
      <c r="C43" s="6">
        <v>720</v>
      </c>
      <c r="D43" s="6">
        <v>720</v>
      </c>
      <c r="E43" s="7">
        <v>2160</v>
      </c>
    </row>
    <row r="44" spans="1:9" ht="15.75" x14ac:dyDescent="0.25">
      <c r="A44" s="5" t="s">
        <v>4</v>
      </c>
      <c r="B44" s="6">
        <v>984</v>
      </c>
      <c r="C44" s="6">
        <v>984</v>
      </c>
      <c r="D44" s="6">
        <v>984</v>
      </c>
      <c r="E44" s="7">
        <v>2952</v>
      </c>
    </row>
    <row r="45" spans="1:9" ht="15.75" x14ac:dyDescent="0.25">
      <c r="A45" s="5" t="s">
        <v>5</v>
      </c>
      <c r="B45" s="8">
        <v>2207</v>
      </c>
      <c r="C45" s="6">
        <v>1350</v>
      </c>
      <c r="D45" s="8">
        <v>1150</v>
      </c>
      <c r="E45" s="7">
        <v>4707</v>
      </c>
    </row>
    <row r="46" spans="1:9" ht="15.75" x14ac:dyDescent="0.25">
      <c r="A46" s="5" t="s">
        <v>40</v>
      </c>
      <c r="B46" s="8">
        <v>0</v>
      </c>
      <c r="C46" s="6">
        <v>0</v>
      </c>
      <c r="D46" s="8">
        <v>500</v>
      </c>
      <c r="E46" s="7">
        <v>500</v>
      </c>
    </row>
    <row r="47" spans="1:9" ht="15.75" x14ac:dyDescent="0.25">
      <c r="A47" s="5" t="s">
        <v>16</v>
      </c>
      <c r="B47" s="8">
        <v>1518</v>
      </c>
      <c r="C47" s="6">
        <v>0</v>
      </c>
      <c r="D47" s="8">
        <v>0</v>
      </c>
      <c r="E47" s="7">
        <v>1518</v>
      </c>
      <c r="G47" s="2"/>
    </row>
    <row r="48" spans="1:9" ht="15.75" x14ac:dyDescent="0.25">
      <c r="A48" s="5" t="s">
        <v>464</v>
      </c>
      <c r="B48" s="10">
        <v>4140</v>
      </c>
      <c r="C48" s="6">
        <v>4140</v>
      </c>
      <c r="D48" s="10">
        <v>4140</v>
      </c>
      <c r="E48" s="7">
        <v>12420</v>
      </c>
    </row>
    <row r="49" spans="1:9" ht="15.75" x14ac:dyDescent="0.25">
      <c r="A49" s="5" t="s">
        <v>465</v>
      </c>
      <c r="B49" s="10">
        <v>3113</v>
      </c>
      <c r="C49" s="6">
        <v>3113</v>
      </c>
      <c r="D49" s="10">
        <v>3113</v>
      </c>
      <c r="E49" s="7">
        <v>9339</v>
      </c>
    </row>
    <row r="50" spans="1:9" ht="15.75" x14ac:dyDescent="0.25">
      <c r="A50" s="5" t="s">
        <v>9</v>
      </c>
      <c r="B50" s="8">
        <v>670</v>
      </c>
      <c r="C50" s="6">
        <v>670</v>
      </c>
      <c r="D50" s="8">
        <v>670</v>
      </c>
      <c r="E50" s="7">
        <v>2010</v>
      </c>
    </row>
    <row r="51" spans="1:9" ht="15.75" x14ac:dyDescent="0.25">
      <c r="A51" s="5" t="s">
        <v>10</v>
      </c>
      <c r="B51" s="8">
        <v>1065</v>
      </c>
      <c r="C51" s="6">
        <v>1065</v>
      </c>
      <c r="D51" s="8">
        <v>1065</v>
      </c>
      <c r="E51" s="7">
        <v>3195</v>
      </c>
    </row>
    <row r="52" spans="1:9" ht="15.75" x14ac:dyDescent="0.25">
      <c r="A52" s="5" t="s">
        <v>520</v>
      </c>
      <c r="B52" s="8">
        <v>1525</v>
      </c>
      <c r="C52" s="8">
        <v>1525</v>
      </c>
      <c r="D52" s="8">
        <v>0</v>
      </c>
      <c r="E52" s="7">
        <v>3050</v>
      </c>
    </row>
    <row r="53" spans="1:9" ht="15.75" x14ac:dyDescent="0.25">
      <c r="A53" s="5" t="s">
        <v>525</v>
      </c>
      <c r="B53" s="8">
        <v>125</v>
      </c>
      <c r="C53" s="8">
        <v>125</v>
      </c>
      <c r="D53" s="8">
        <v>0</v>
      </c>
      <c r="E53" s="7">
        <v>250</v>
      </c>
    </row>
    <row r="54" spans="1:9" ht="15.75" x14ac:dyDescent="0.25">
      <c r="A54" s="9" t="s">
        <v>13</v>
      </c>
      <c r="B54" s="7">
        <v>20723</v>
      </c>
      <c r="C54" s="7">
        <v>18348</v>
      </c>
      <c r="D54" s="7">
        <v>16998</v>
      </c>
      <c r="E54" s="7">
        <v>56069</v>
      </c>
      <c r="G54" s="28" t="s">
        <v>90</v>
      </c>
      <c r="I54" s="28" t="s">
        <v>91</v>
      </c>
    </row>
    <row r="55" spans="1:9" ht="15.75" x14ac:dyDescent="0.25">
      <c r="A55" s="2"/>
      <c r="B55" s="2"/>
      <c r="C55" s="2"/>
      <c r="D55" s="2"/>
      <c r="E55" s="2"/>
    </row>
    <row r="56" spans="1:9" ht="15.75" x14ac:dyDescent="0.25">
      <c r="A56" s="107" t="s">
        <v>441</v>
      </c>
      <c r="B56" s="108"/>
      <c r="C56" s="108"/>
      <c r="D56" s="108"/>
      <c r="E56" s="109"/>
    </row>
    <row r="57" spans="1:9" ht="15.75" x14ac:dyDescent="0.25">
      <c r="A57" s="3" t="s">
        <v>23</v>
      </c>
      <c r="B57" s="3" t="s">
        <v>11</v>
      </c>
      <c r="C57" s="3" t="s">
        <v>12</v>
      </c>
      <c r="D57" s="3" t="s">
        <v>445</v>
      </c>
      <c r="E57" s="4" t="s">
        <v>50</v>
      </c>
    </row>
    <row r="58" spans="1:9" ht="15.75" x14ac:dyDescent="0.25">
      <c r="A58" s="5" t="s">
        <v>2</v>
      </c>
      <c r="B58" s="6">
        <v>14496</v>
      </c>
      <c r="C58" s="6">
        <v>14496</v>
      </c>
      <c r="D58" s="6">
        <v>14496</v>
      </c>
      <c r="E58" s="7">
        <v>43488</v>
      </c>
    </row>
    <row r="59" spans="1:9" ht="15.75" x14ac:dyDescent="0.25">
      <c r="A59" s="5" t="s">
        <v>3</v>
      </c>
      <c r="B59" s="6">
        <v>720</v>
      </c>
      <c r="C59" s="6">
        <v>720</v>
      </c>
      <c r="D59" s="6">
        <v>696</v>
      </c>
      <c r="E59" s="7">
        <v>2136</v>
      </c>
    </row>
    <row r="60" spans="1:9" ht="15.75" x14ac:dyDescent="0.25">
      <c r="A60" s="5" t="s">
        <v>4</v>
      </c>
      <c r="B60" s="6">
        <v>2448</v>
      </c>
      <c r="C60" s="6">
        <v>2448</v>
      </c>
      <c r="D60" s="6">
        <v>2448</v>
      </c>
      <c r="E60" s="7">
        <v>7344</v>
      </c>
    </row>
    <row r="61" spans="1:9" ht="15.75" x14ac:dyDescent="0.25">
      <c r="A61" s="5" t="s">
        <v>5</v>
      </c>
      <c r="B61" s="8">
        <v>2207</v>
      </c>
      <c r="C61" s="6">
        <v>1350</v>
      </c>
      <c r="D61" s="8">
        <v>1150</v>
      </c>
      <c r="E61" s="7">
        <v>4707</v>
      </c>
    </row>
    <row r="62" spans="1:9" ht="15.75" x14ac:dyDescent="0.25">
      <c r="A62" s="5" t="s">
        <v>40</v>
      </c>
      <c r="B62" s="8">
        <v>0</v>
      </c>
      <c r="C62" s="6">
        <v>0</v>
      </c>
      <c r="D62" s="8">
        <v>500</v>
      </c>
      <c r="E62" s="7">
        <v>500</v>
      </c>
    </row>
    <row r="63" spans="1:9" s="51" customFormat="1" ht="15.75" x14ac:dyDescent="0.25">
      <c r="A63" s="5" t="s">
        <v>16</v>
      </c>
      <c r="B63" s="8">
        <v>1518</v>
      </c>
      <c r="C63" s="6">
        <v>0</v>
      </c>
      <c r="D63" s="8">
        <v>0</v>
      </c>
      <c r="E63" s="50">
        <v>1518</v>
      </c>
      <c r="G63" s="2"/>
    </row>
    <row r="64" spans="1:9" ht="15.75" x14ac:dyDescent="0.25">
      <c r="A64" s="5" t="s">
        <v>464</v>
      </c>
      <c r="B64" s="10">
        <v>4140</v>
      </c>
      <c r="C64" s="6">
        <v>4140</v>
      </c>
      <c r="D64" s="10">
        <v>4140</v>
      </c>
      <c r="E64" s="7">
        <v>12420</v>
      </c>
    </row>
    <row r="65" spans="1:9" ht="15.75" x14ac:dyDescent="0.25">
      <c r="A65" s="5" t="s">
        <v>465</v>
      </c>
      <c r="B65" s="10">
        <v>3113</v>
      </c>
      <c r="C65" s="6">
        <v>3113</v>
      </c>
      <c r="D65" s="10">
        <v>3113</v>
      </c>
      <c r="E65" s="7">
        <v>9339</v>
      </c>
    </row>
    <row r="66" spans="1:9" ht="15.75" x14ac:dyDescent="0.25">
      <c r="A66" s="5" t="s">
        <v>9</v>
      </c>
      <c r="B66" s="8">
        <v>985</v>
      </c>
      <c r="C66" s="6">
        <v>985</v>
      </c>
      <c r="D66" s="8">
        <v>985</v>
      </c>
      <c r="E66" s="7">
        <v>2955</v>
      </c>
    </row>
    <row r="67" spans="1:9" ht="15.75" x14ac:dyDescent="0.25">
      <c r="A67" s="5" t="s">
        <v>10</v>
      </c>
      <c r="B67" s="8">
        <v>1065</v>
      </c>
      <c r="C67" s="6">
        <v>1065</v>
      </c>
      <c r="D67" s="8">
        <v>1065</v>
      </c>
      <c r="E67" s="7">
        <v>3195</v>
      </c>
    </row>
    <row r="68" spans="1:9" ht="15.75" x14ac:dyDescent="0.25">
      <c r="A68" s="5" t="s">
        <v>520</v>
      </c>
      <c r="B68" s="8">
        <v>1525</v>
      </c>
      <c r="C68" s="8">
        <v>1525</v>
      </c>
      <c r="D68" s="8">
        <v>0</v>
      </c>
      <c r="E68" s="7">
        <v>3050</v>
      </c>
    </row>
    <row r="69" spans="1:9" ht="15.75" x14ac:dyDescent="0.25">
      <c r="A69" s="5" t="s">
        <v>525</v>
      </c>
      <c r="B69" s="8">
        <v>125</v>
      </c>
      <c r="C69" s="8">
        <v>125</v>
      </c>
      <c r="D69" s="8">
        <v>0</v>
      </c>
      <c r="E69" s="7">
        <v>250</v>
      </c>
    </row>
    <row r="70" spans="1:9" ht="15.75" x14ac:dyDescent="0.25">
      <c r="A70" s="9" t="s">
        <v>13</v>
      </c>
      <c r="B70" s="7">
        <v>32342</v>
      </c>
      <c r="C70" s="7">
        <v>29967</v>
      </c>
      <c r="D70" s="7">
        <v>28593</v>
      </c>
      <c r="E70" s="7">
        <v>90902</v>
      </c>
      <c r="G70" s="28" t="s">
        <v>90</v>
      </c>
      <c r="I70" s="28" t="s">
        <v>91</v>
      </c>
    </row>
    <row r="71" spans="1:9" ht="15.75" x14ac:dyDescent="0.25">
      <c r="A71" s="2"/>
      <c r="B71" s="2"/>
      <c r="C71" s="2"/>
      <c r="D71" s="2"/>
      <c r="E71" s="2"/>
    </row>
    <row r="72" spans="1:9" ht="15.75" x14ac:dyDescent="0.25">
      <c r="A72" s="107" t="s">
        <v>470</v>
      </c>
      <c r="B72" s="108"/>
      <c r="C72" s="108"/>
      <c r="D72" s="108"/>
      <c r="E72" s="109"/>
    </row>
    <row r="73" spans="1:9" ht="15.75" x14ac:dyDescent="0.25">
      <c r="A73" s="3" t="s">
        <v>23</v>
      </c>
      <c r="B73" s="3" t="s">
        <v>471</v>
      </c>
      <c r="C73" s="3" t="s">
        <v>472</v>
      </c>
      <c r="D73" s="3" t="s">
        <v>458</v>
      </c>
      <c r="E73" s="4" t="s">
        <v>50</v>
      </c>
    </row>
    <row r="74" spans="1:9" ht="15.75" x14ac:dyDescent="0.25">
      <c r="A74" s="5" t="s">
        <v>2</v>
      </c>
      <c r="B74" s="6">
        <v>4656</v>
      </c>
      <c r="C74" s="6">
        <v>5364</v>
      </c>
      <c r="D74" s="6">
        <v>5364</v>
      </c>
      <c r="E74" s="7">
        <v>15384</v>
      </c>
    </row>
    <row r="75" spans="1:9" ht="15.75" x14ac:dyDescent="0.25">
      <c r="A75" s="5" t="s">
        <v>3</v>
      </c>
      <c r="B75" s="6">
        <v>720</v>
      </c>
      <c r="C75" s="6">
        <v>702</v>
      </c>
      <c r="D75" s="6">
        <v>702</v>
      </c>
      <c r="E75" s="7">
        <v>2124</v>
      </c>
    </row>
    <row r="76" spans="1:9" ht="15.75" x14ac:dyDescent="0.25">
      <c r="A76" s="5" t="s">
        <v>4</v>
      </c>
      <c r="B76" s="6">
        <v>984</v>
      </c>
      <c r="C76" s="6">
        <v>927</v>
      </c>
      <c r="D76" s="6">
        <v>927</v>
      </c>
      <c r="E76" s="7">
        <v>2838</v>
      </c>
    </row>
    <row r="77" spans="1:9" ht="15.75" x14ac:dyDescent="0.25">
      <c r="A77" s="5" t="s">
        <v>5</v>
      </c>
      <c r="B77" s="8">
        <v>1225</v>
      </c>
      <c r="C77" s="6">
        <v>1125</v>
      </c>
      <c r="D77" s="8">
        <v>1350</v>
      </c>
      <c r="E77" s="7">
        <v>3700</v>
      </c>
    </row>
    <row r="78" spans="1:9" ht="15.75" x14ac:dyDescent="0.25">
      <c r="A78" s="5" t="s">
        <v>40</v>
      </c>
      <c r="B78" s="8">
        <v>150</v>
      </c>
      <c r="C78" s="6">
        <v>150</v>
      </c>
      <c r="D78" s="8">
        <v>150</v>
      </c>
      <c r="E78" s="7">
        <v>450</v>
      </c>
    </row>
    <row r="79" spans="1:9" ht="15.75" x14ac:dyDescent="0.25">
      <c r="A79" s="5" t="s">
        <v>464</v>
      </c>
      <c r="B79" s="10">
        <v>4140</v>
      </c>
      <c r="C79" s="6">
        <v>4260</v>
      </c>
      <c r="D79" s="10">
        <v>4260</v>
      </c>
      <c r="E79" s="7">
        <v>12660</v>
      </c>
    </row>
    <row r="80" spans="1:9" ht="15.75" x14ac:dyDescent="0.25">
      <c r="A80" s="5" t="s">
        <v>465</v>
      </c>
      <c r="B80" s="10">
        <v>3113</v>
      </c>
      <c r="C80" s="6">
        <v>3113</v>
      </c>
      <c r="D80" s="10">
        <v>3113</v>
      </c>
      <c r="E80" s="7">
        <v>9339</v>
      </c>
    </row>
    <row r="81" spans="1:9" ht="15.75" x14ac:dyDescent="0.25">
      <c r="A81" s="5" t="s">
        <v>9</v>
      </c>
      <c r="B81" s="8">
        <v>670</v>
      </c>
      <c r="C81" s="6">
        <v>670</v>
      </c>
      <c r="D81" s="8">
        <v>670</v>
      </c>
      <c r="E81" s="7">
        <v>2010</v>
      </c>
    </row>
    <row r="82" spans="1:9" ht="15.75" x14ac:dyDescent="0.25">
      <c r="A82" s="5" t="s">
        <v>10</v>
      </c>
      <c r="B82" s="8">
        <v>1065</v>
      </c>
      <c r="C82" s="6">
        <v>1065</v>
      </c>
      <c r="D82" s="8">
        <v>1065</v>
      </c>
      <c r="E82" s="7">
        <v>3195</v>
      </c>
    </row>
    <row r="83" spans="1:9" ht="15.75" x14ac:dyDescent="0.25">
      <c r="A83" s="5" t="s">
        <v>520</v>
      </c>
      <c r="B83" s="8">
        <v>1525</v>
      </c>
      <c r="C83" s="8">
        <v>1525</v>
      </c>
      <c r="D83" s="8">
        <v>0</v>
      </c>
      <c r="E83" s="7">
        <v>3050</v>
      </c>
    </row>
    <row r="84" spans="1:9" ht="15.75" x14ac:dyDescent="0.25">
      <c r="A84" s="5" t="s">
        <v>525</v>
      </c>
      <c r="B84" s="8">
        <v>125</v>
      </c>
      <c r="C84" s="8">
        <v>125</v>
      </c>
      <c r="D84" s="8">
        <v>0</v>
      </c>
      <c r="E84" s="7">
        <v>250</v>
      </c>
    </row>
    <row r="85" spans="1:9" ht="15.75" x14ac:dyDescent="0.25">
      <c r="A85" s="9" t="s">
        <v>13</v>
      </c>
      <c r="B85" s="7">
        <v>18373</v>
      </c>
      <c r="C85" s="7">
        <v>19026</v>
      </c>
      <c r="D85" s="7">
        <v>17601</v>
      </c>
      <c r="E85" s="7">
        <v>55000</v>
      </c>
      <c r="G85" s="28" t="s">
        <v>90</v>
      </c>
      <c r="I85" s="28" t="s">
        <v>91</v>
      </c>
    </row>
    <row r="86" spans="1:9" ht="15.75" x14ac:dyDescent="0.25">
      <c r="A86" s="2"/>
      <c r="B86" s="2"/>
      <c r="C86" s="2"/>
      <c r="D86" s="2"/>
      <c r="E86" s="2"/>
    </row>
    <row r="87" spans="1:9" ht="15.75" x14ac:dyDescent="0.25">
      <c r="A87" s="107" t="s">
        <v>473</v>
      </c>
      <c r="B87" s="108"/>
      <c r="C87" s="108"/>
      <c r="D87" s="108"/>
      <c r="E87" s="109"/>
    </row>
    <row r="88" spans="1:9" ht="15.75" x14ac:dyDescent="0.25">
      <c r="A88" s="3" t="s">
        <v>23</v>
      </c>
      <c r="B88" s="3" t="s">
        <v>471</v>
      </c>
      <c r="C88" s="3" t="s">
        <v>472</v>
      </c>
      <c r="D88" s="3" t="s">
        <v>458</v>
      </c>
      <c r="E88" s="4" t="s">
        <v>50</v>
      </c>
    </row>
    <row r="89" spans="1:9" ht="15.75" x14ac:dyDescent="0.25">
      <c r="A89" s="5" t="s">
        <v>2</v>
      </c>
      <c r="B89" s="6">
        <v>14496</v>
      </c>
      <c r="C89" s="6">
        <v>15012</v>
      </c>
      <c r="D89" s="6">
        <v>15012</v>
      </c>
      <c r="E89" s="7">
        <v>44520</v>
      </c>
    </row>
    <row r="90" spans="1:9" ht="15.75" x14ac:dyDescent="0.25">
      <c r="A90" s="5" t="s">
        <v>3</v>
      </c>
      <c r="B90" s="6">
        <v>720</v>
      </c>
      <c r="C90" s="6">
        <v>702</v>
      </c>
      <c r="D90" s="6">
        <v>702</v>
      </c>
      <c r="E90" s="7">
        <v>2124</v>
      </c>
    </row>
    <row r="91" spans="1:9" ht="15.75" x14ac:dyDescent="0.25">
      <c r="A91" s="5" t="s">
        <v>4</v>
      </c>
      <c r="B91" s="6">
        <v>2448</v>
      </c>
      <c r="C91" s="6">
        <v>1404</v>
      </c>
      <c r="D91" s="6">
        <v>1404</v>
      </c>
      <c r="E91" s="7">
        <v>5256</v>
      </c>
    </row>
    <row r="92" spans="1:9" ht="15.75" x14ac:dyDescent="0.25">
      <c r="A92" s="5" t="s">
        <v>5</v>
      </c>
      <c r="B92" s="8">
        <v>625</v>
      </c>
      <c r="C92" s="6">
        <v>1125</v>
      </c>
      <c r="D92" s="8">
        <v>1350</v>
      </c>
      <c r="E92" s="7">
        <v>3100</v>
      </c>
    </row>
    <row r="93" spans="1:9" ht="15.75" x14ac:dyDescent="0.25">
      <c r="A93" s="5" t="s">
        <v>40</v>
      </c>
      <c r="B93" s="8">
        <v>150</v>
      </c>
      <c r="C93" s="6">
        <v>150</v>
      </c>
      <c r="D93" s="8">
        <v>150</v>
      </c>
      <c r="E93" s="7">
        <v>450</v>
      </c>
    </row>
    <row r="94" spans="1:9" ht="15.75" x14ac:dyDescent="0.25">
      <c r="A94" s="5" t="s">
        <v>464</v>
      </c>
      <c r="B94" s="10">
        <v>4140</v>
      </c>
      <c r="C94" s="6">
        <v>4260</v>
      </c>
      <c r="D94" s="10">
        <v>4260</v>
      </c>
      <c r="E94" s="7">
        <v>12660</v>
      </c>
    </row>
    <row r="95" spans="1:9" ht="15.75" x14ac:dyDescent="0.25">
      <c r="A95" s="5" t="s">
        <v>465</v>
      </c>
      <c r="B95" s="10">
        <v>3113</v>
      </c>
      <c r="C95" s="6">
        <v>3113</v>
      </c>
      <c r="D95" s="10">
        <v>3113</v>
      </c>
      <c r="E95" s="7">
        <v>9339</v>
      </c>
    </row>
    <row r="96" spans="1:9" ht="15.75" x14ac:dyDescent="0.25">
      <c r="A96" s="5" t="s">
        <v>9</v>
      </c>
      <c r="B96" s="8">
        <v>985</v>
      </c>
      <c r="C96" s="6">
        <v>985</v>
      </c>
      <c r="D96" s="8">
        <v>985</v>
      </c>
      <c r="E96" s="7">
        <v>2955</v>
      </c>
    </row>
    <row r="97" spans="1:9" ht="15.75" x14ac:dyDescent="0.25">
      <c r="A97" s="5" t="s">
        <v>10</v>
      </c>
      <c r="B97" s="8">
        <v>1065</v>
      </c>
      <c r="C97" s="6">
        <v>1065</v>
      </c>
      <c r="D97" s="8">
        <v>0</v>
      </c>
      <c r="E97" s="7">
        <v>2130</v>
      </c>
    </row>
    <row r="98" spans="1:9" ht="18.75" customHeight="1" x14ac:dyDescent="0.25">
      <c r="A98" s="5" t="s">
        <v>520</v>
      </c>
      <c r="B98" s="8">
        <v>1525</v>
      </c>
      <c r="C98" s="8">
        <v>1525</v>
      </c>
      <c r="D98" s="8">
        <v>0</v>
      </c>
      <c r="E98" s="7">
        <v>3050</v>
      </c>
    </row>
    <row r="99" spans="1:9" ht="15.75" x14ac:dyDescent="0.25">
      <c r="A99" s="5" t="s">
        <v>525</v>
      </c>
      <c r="B99" s="8">
        <v>125</v>
      </c>
      <c r="C99" s="8">
        <v>125</v>
      </c>
      <c r="D99" s="8">
        <v>0</v>
      </c>
      <c r="E99" s="7">
        <v>250</v>
      </c>
    </row>
    <row r="100" spans="1:9" ht="15.75" x14ac:dyDescent="0.25">
      <c r="A100" s="9" t="s">
        <v>13</v>
      </c>
      <c r="B100" s="7">
        <v>27742</v>
      </c>
      <c r="C100" s="7">
        <v>27816</v>
      </c>
      <c r="D100" s="7">
        <v>26976</v>
      </c>
      <c r="E100" s="7">
        <v>82534</v>
      </c>
      <c r="G100" s="28" t="s">
        <v>90</v>
      </c>
      <c r="I100" s="28" t="s">
        <v>91</v>
      </c>
    </row>
    <row r="101" spans="1:9" ht="15.75" x14ac:dyDescent="0.25">
      <c r="A101" s="2"/>
      <c r="B101" s="2"/>
      <c r="C101" s="2"/>
      <c r="D101" s="2"/>
      <c r="E101" s="2"/>
    </row>
    <row r="102" spans="1:9" ht="15.75" x14ac:dyDescent="0.25">
      <c r="A102" s="107" t="s">
        <v>399</v>
      </c>
      <c r="B102" s="108"/>
      <c r="C102" s="108"/>
      <c r="D102" s="108"/>
      <c r="E102" s="109"/>
    </row>
    <row r="103" spans="1:9" ht="15.75" x14ac:dyDescent="0.25">
      <c r="A103" s="3" t="s">
        <v>23</v>
      </c>
      <c r="B103" s="3" t="s">
        <v>11</v>
      </c>
      <c r="C103" s="3" t="s">
        <v>12</v>
      </c>
      <c r="D103" s="3" t="s">
        <v>24</v>
      </c>
      <c r="E103" s="4" t="s">
        <v>50</v>
      </c>
    </row>
    <row r="104" spans="1:9" ht="15.75" x14ac:dyDescent="0.25">
      <c r="A104" s="5" t="s">
        <v>2</v>
      </c>
      <c r="B104" s="6">
        <v>5364</v>
      </c>
      <c r="C104" s="6"/>
      <c r="D104" s="6"/>
      <c r="E104" s="7">
        <v>5364</v>
      </c>
    </row>
    <row r="105" spans="1:9" ht="15.75" x14ac:dyDescent="0.25">
      <c r="A105" s="5" t="s">
        <v>3</v>
      </c>
      <c r="B105" s="6">
        <v>702</v>
      </c>
      <c r="C105" s="6"/>
      <c r="D105" s="6"/>
      <c r="E105" s="7">
        <v>702</v>
      </c>
    </row>
    <row r="106" spans="1:9" ht="15.75" x14ac:dyDescent="0.25">
      <c r="A106" s="5" t="s">
        <v>4</v>
      </c>
      <c r="B106" s="6">
        <v>927</v>
      </c>
      <c r="C106" s="6"/>
      <c r="D106" s="6"/>
      <c r="E106" s="7">
        <v>927</v>
      </c>
    </row>
    <row r="107" spans="1:9" ht="15.75" x14ac:dyDescent="0.25">
      <c r="A107" s="5" t="s">
        <v>5</v>
      </c>
      <c r="B107" s="8">
        <v>1625</v>
      </c>
      <c r="C107" s="6"/>
      <c r="D107" s="8"/>
      <c r="E107" s="7">
        <v>1625</v>
      </c>
    </row>
    <row r="108" spans="1:9" ht="15.75" x14ac:dyDescent="0.25">
      <c r="A108" s="5" t="s">
        <v>40</v>
      </c>
      <c r="B108" s="8">
        <v>1000</v>
      </c>
      <c r="C108" s="6"/>
      <c r="D108" s="8"/>
      <c r="E108" s="7">
        <v>1000</v>
      </c>
    </row>
    <row r="109" spans="1:9" ht="15.75" x14ac:dyDescent="0.25">
      <c r="A109" s="5" t="s">
        <v>464</v>
      </c>
      <c r="B109" s="10">
        <v>4260</v>
      </c>
      <c r="C109" s="6"/>
      <c r="D109" s="10"/>
      <c r="E109" s="7">
        <v>4260</v>
      </c>
    </row>
    <row r="110" spans="1:9" ht="15.75" x14ac:dyDescent="0.25">
      <c r="A110" s="5" t="s">
        <v>465</v>
      </c>
      <c r="B110" s="10">
        <v>3113</v>
      </c>
      <c r="C110" s="6"/>
      <c r="D110" s="10"/>
      <c r="E110" s="7">
        <v>3113</v>
      </c>
    </row>
    <row r="111" spans="1:9" ht="15.75" x14ac:dyDescent="0.25">
      <c r="A111" s="5" t="s">
        <v>9</v>
      </c>
      <c r="B111" s="8">
        <v>670</v>
      </c>
      <c r="C111" s="6"/>
      <c r="D111" s="8"/>
      <c r="E111" s="7">
        <v>670</v>
      </c>
    </row>
    <row r="112" spans="1:9" ht="15.75" x14ac:dyDescent="0.25">
      <c r="A112" s="5" t="s">
        <v>10</v>
      </c>
      <c r="B112" s="8">
        <v>1065</v>
      </c>
      <c r="C112" s="6"/>
      <c r="D112" s="8"/>
      <c r="E112" s="7">
        <v>1065</v>
      </c>
    </row>
    <row r="113" spans="1:9" ht="18.75" customHeight="1" x14ac:dyDescent="0.25">
      <c r="A113" s="5" t="s">
        <v>520</v>
      </c>
      <c r="B113" s="8">
        <v>1525</v>
      </c>
      <c r="C113" s="8"/>
      <c r="D113" s="8"/>
      <c r="E113" s="7">
        <v>1525</v>
      </c>
    </row>
    <row r="114" spans="1:9" ht="15.75" x14ac:dyDescent="0.25">
      <c r="A114" s="5" t="s">
        <v>525</v>
      </c>
      <c r="B114" s="8">
        <v>125</v>
      </c>
      <c r="C114" s="8"/>
      <c r="D114" s="8"/>
      <c r="E114" s="7">
        <v>125</v>
      </c>
    </row>
    <row r="115" spans="1:9" ht="15.75" x14ac:dyDescent="0.25">
      <c r="A115" s="9" t="s">
        <v>13</v>
      </c>
      <c r="B115" s="7">
        <v>20376</v>
      </c>
      <c r="C115" s="7"/>
      <c r="D115" s="7"/>
      <c r="E115" s="7">
        <v>20376</v>
      </c>
      <c r="G115" s="28" t="s">
        <v>90</v>
      </c>
      <c r="I115" s="28" t="s">
        <v>91</v>
      </c>
    </row>
    <row r="116" spans="1:9" ht="15.75" x14ac:dyDescent="0.25">
      <c r="A116" s="2"/>
      <c r="B116" s="2"/>
      <c r="C116" s="2"/>
      <c r="D116" s="2"/>
      <c r="E116" s="2"/>
    </row>
    <row r="117" spans="1:9" ht="15.75" x14ac:dyDescent="0.25">
      <c r="A117" s="107" t="s">
        <v>400</v>
      </c>
      <c r="B117" s="108"/>
      <c r="C117" s="108"/>
      <c r="D117" s="108"/>
      <c r="E117" s="109"/>
    </row>
    <row r="118" spans="1:9" ht="15.75" x14ac:dyDescent="0.25">
      <c r="A118" s="3" t="s">
        <v>23</v>
      </c>
      <c r="B118" s="3" t="s">
        <v>11</v>
      </c>
      <c r="C118" s="3" t="s">
        <v>12</v>
      </c>
      <c r="D118" s="3" t="s">
        <v>24</v>
      </c>
      <c r="E118" s="4" t="s">
        <v>50</v>
      </c>
    </row>
    <row r="119" spans="1:9" ht="15.75" x14ac:dyDescent="0.25">
      <c r="A119" s="5" t="s">
        <v>2</v>
      </c>
      <c r="B119" s="6">
        <v>15012</v>
      </c>
      <c r="C119" s="6"/>
      <c r="D119" s="6"/>
      <c r="E119" s="7">
        <v>15012</v>
      </c>
    </row>
    <row r="120" spans="1:9" ht="15.75" x14ac:dyDescent="0.25">
      <c r="A120" s="5" t="s">
        <v>3</v>
      </c>
      <c r="B120" s="6">
        <v>702</v>
      </c>
      <c r="C120" s="6"/>
      <c r="D120" s="6"/>
      <c r="E120" s="7">
        <v>702</v>
      </c>
    </row>
    <row r="121" spans="1:9" ht="15.75" x14ac:dyDescent="0.25">
      <c r="A121" s="5" t="s">
        <v>4</v>
      </c>
      <c r="B121" s="6">
        <v>1404</v>
      </c>
      <c r="C121" s="6"/>
      <c r="D121" s="6"/>
      <c r="E121" s="7">
        <v>1404</v>
      </c>
    </row>
    <row r="122" spans="1:9" ht="15.75" x14ac:dyDescent="0.25">
      <c r="A122" s="5" t="s">
        <v>5</v>
      </c>
      <c r="B122" s="8">
        <v>1625</v>
      </c>
      <c r="C122" s="6"/>
      <c r="D122" s="8"/>
      <c r="E122" s="7">
        <v>1625</v>
      </c>
    </row>
    <row r="123" spans="1:9" ht="15.75" x14ac:dyDescent="0.25">
      <c r="A123" s="5" t="s">
        <v>40</v>
      </c>
      <c r="B123" s="8">
        <v>1000</v>
      </c>
      <c r="C123" s="6"/>
      <c r="D123" s="8"/>
      <c r="E123" s="7">
        <v>1000</v>
      </c>
    </row>
    <row r="124" spans="1:9" ht="15.75" x14ac:dyDescent="0.25">
      <c r="A124" s="5" t="s">
        <v>464</v>
      </c>
      <c r="B124" s="10">
        <v>4260</v>
      </c>
      <c r="C124" s="6"/>
      <c r="D124" s="10"/>
      <c r="E124" s="7">
        <v>4260</v>
      </c>
    </row>
    <row r="125" spans="1:9" ht="15.75" x14ac:dyDescent="0.25">
      <c r="A125" s="5" t="s">
        <v>465</v>
      </c>
      <c r="B125" s="10">
        <v>3113</v>
      </c>
      <c r="C125" s="6"/>
      <c r="D125" s="10"/>
      <c r="E125" s="7">
        <v>3113</v>
      </c>
    </row>
    <row r="126" spans="1:9" ht="15.75" x14ac:dyDescent="0.25">
      <c r="A126" s="5" t="s">
        <v>9</v>
      </c>
      <c r="B126" s="8">
        <v>985</v>
      </c>
      <c r="C126" s="6"/>
      <c r="D126" s="8"/>
      <c r="E126" s="7">
        <v>985</v>
      </c>
    </row>
    <row r="127" spans="1:9" ht="15.75" x14ac:dyDescent="0.25">
      <c r="A127" s="5" t="s">
        <v>10</v>
      </c>
      <c r="B127" s="8">
        <v>1065</v>
      </c>
      <c r="C127" s="6"/>
      <c r="D127" s="8"/>
      <c r="E127" s="7">
        <v>1065</v>
      </c>
    </row>
    <row r="128" spans="1:9" ht="18.75" customHeight="1" x14ac:dyDescent="0.25">
      <c r="A128" s="5" t="s">
        <v>520</v>
      </c>
      <c r="B128" s="8">
        <v>1525</v>
      </c>
      <c r="C128" s="8"/>
      <c r="D128" s="8"/>
      <c r="E128" s="7">
        <v>1525</v>
      </c>
    </row>
    <row r="129" spans="1:9" ht="15.75" x14ac:dyDescent="0.25">
      <c r="A129" s="5" t="s">
        <v>525</v>
      </c>
      <c r="B129" s="8">
        <v>125</v>
      </c>
      <c r="C129" s="8"/>
      <c r="D129" s="8"/>
      <c r="E129" s="7">
        <v>125</v>
      </c>
    </row>
    <row r="130" spans="1:9" ht="15.75" x14ac:dyDescent="0.25">
      <c r="A130" s="9" t="s">
        <v>13</v>
      </c>
      <c r="B130" s="7">
        <v>30816</v>
      </c>
      <c r="C130" s="7"/>
      <c r="D130" s="7"/>
      <c r="E130" s="7">
        <v>30816</v>
      </c>
      <c r="G130" s="28" t="s">
        <v>90</v>
      </c>
      <c r="I130" s="28" t="s">
        <v>91</v>
      </c>
    </row>
    <row r="132" spans="1:9" ht="15.75" x14ac:dyDescent="0.25">
      <c r="A132" s="101" t="s">
        <v>453</v>
      </c>
      <c r="B132" s="105"/>
      <c r="C132" s="105"/>
      <c r="D132" s="105"/>
      <c r="E132" s="105"/>
      <c r="F132" s="105"/>
      <c r="G132" s="105"/>
      <c r="H132" s="105"/>
      <c r="I132" s="105"/>
    </row>
  </sheetData>
  <customSheetViews>
    <customSheetView guid="{192540F0-95A5-47AB-B54C-12D5A8A489AD}" topLeftCell="A106">
      <selection activeCell="A116" sqref="A116"/>
      <pageMargins left="0.7" right="0.7" top="0.75" bottom="0.75" header="0.3" footer="0.3"/>
    </customSheetView>
    <customSheetView guid="{1F88732F-769F-4D3B-B47D-59951782D8BB}" scale="70" topLeftCell="A20">
      <selection activeCell="G59" sqref="G59"/>
      <pageMargins left="0.7" right="0.7" top="0.75" bottom="0.75" header="0.3" footer="0.3"/>
    </customSheetView>
    <customSheetView guid="{841B7462-7B18-417E-9A17-73CC12170E09}" scale="90" topLeftCell="A90">
      <selection activeCell="B56" sqref="B56"/>
      <pageMargins left="0.7" right="0.7" top="0.75" bottom="0.75" header="0.3" footer="0.3"/>
    </customSheetView>
    <customSheetView guid="{65E50183-BEC1-4679-B5FC-4D41FEDF90A0}" topLeftCell="A73">
      <selection activeCell="D41" sqref="D41"/>
      <pageMargins left="0.7" right="0.7" top="0.75" bottom="0.75" header="0.3" footer="0.3"/>
    </customSheetView>
    <customSheetView guid="{BB321FB5-5E0B-4FAD-9594-7CF4D5BB83B5}">
      <pageMargins left="0.7" right="0.7" top="0.75" bottom="0.75" header="0.3" footer="0.3"/>
    </customSheetView>
    <customSheetView guid="{C73786C3-478A-4CE5-8C0B-7BD01F275A5F}" topLeftCell="A7">
      <selection activeCell="B18" sqref="B18"/>
      <pageMargins left="0.7" right="0.7" top="0.75" bottom="0.75" header="0.3" footer="0.3"/>
    </customSheetView>
    <customSheetView guid="{BE600D57-07AA-48F0-BFF6-21FA55CAECEE}" topLeftCell="A22">
      <selection activeCell="J30" sqref="J30"/>
      <pageMargins left="0.7" right="0.7" top="0.75" bottom="0.75" header="0.3" footer="0.3"/>
    </customSheetView>
    <customSheetView guid="{7859B5AF-9028-4FC3-8EBD-043CDBEB3894}" topLeftCell="A106">
      <selection activeCell="A116" sqref="A116"/>
      <pageMargins left="0.7" right="0.7" top="0.75" bottom="0.75" header="0.3" footer="0.3"/>
    </customSheetView>
  </customSheetViews>
  <hyperlinks>
    <hyperlink ref="G24" location="OT!A1" display="Return to Top" xr:uid="{00000000-0004-0000-1000-000008000000}"/>
    <hyperlink ref="I24" location="Menu!A1" display="Return to Main Menu for All Campuses and Programs" xr:uid="{00000000-0004-0000-1000-000009000000}"/>
    <hyperlink ref="G54" location="OT!A1" display="Return to Top" xr:uid="{00000000-0004-0000-1000-00000C000000}"/>
    <hyperlink ref="I54" location="Menu!A1" display="Return to Main Menu for All Campuses and Programs" xr:uid="{00000000-0004-0000-1000-00000D000000}"/>
    <hyperlink ref="G70" location="OT!A1" display="Return to Top" xr:uid="{00000000-0004-0000-1000-00000E000000}"/>
    <hyperlink ref="I70" location="Menu!A1" display="Return to Main Menu for All Campuses and Programs" xr:uid="{00000000-0004-0000-1000-00000F000000}"/>
    <hyperlink ref="G85" location="OT!A1" display="Return to Top" xr:uid="{00000000-0004-0000-1000-000010000000}"/>
    <hyperlink ref="I85" location="Menu!A1" display="Return to Main Menu for All Campuses and Programs" xr:uid="{00000000-0004-0000-1000-000011000000}"/>
    <hyperlink ref="G100" location="OT!A1" display="Return to Top" xr:uid="{00000000-0004-0000-1000-000012000000}"/>
    <hyperlink ref="I100" location="Menu!A1" display="Return to Main Menu for All Campuses and Programs" xr:uid="{00000000-0004-0000-1000-000013000000}"/>
    <hyperlink ref="G115" location="OT!A1" display="Return to Top" xr:uid="{00000000-0004-0000-1000-000014000000}"/>
    <hyperlink ref="I115" location="Menu!A1" display="Return to Main Menu for All Campuses and Programs" xr:uid="{00000000-0004-0000-1000-000015000000}"/>
    <hyperlink ref="A7" location="OT!A62" display="Click here for the Estimated Cost for a Second Year Resident of WV (Off-Campus)" xr:uid="{92A22D67-0D78-4C33-AFF5-65F426A8F06E}"/>
    <hyperlink ref="A8" location="OT!A74" display="Click here for the Estimated Cost for a Second Year Non-Resident (Off-Campus)" xr:uid="{D2D72A20-AC0E-40B6-A796-ADAA11AED8E8}"/>
    <hyperlink ref="A9" location="OT!A86" display="Click here for the Estimated Cost for a Third Year Resident (Off-Campus)" xr:uid="{5BAFC3EC-EC74-4F53-9941-6908ED3E7F3A}"/>
    <hyperlink ref="A10" location="OT!A98" display="Click here for the Estimated Cost for a Third Year Non-Resident (Off-Campus)" xr:uid="{4B1B20B3-41D2-4930-A7B8-FFAB007D6B74}"/>
    <hyperlink ref="A6" location="OT!A49" display="Click here for the Estimated Cost for a First Year Non-Resident (Off-Campus)" xr:uid="{64F2AD74-E9BD-4492-9835-AC9FA0D1754D}"/>
    <hyperlink ref="A5" location="OT!A36" display="Click here for the Estimated Cost for a First Year Resident of WV (Off-Campus)" xr:uid="{F21F5DDB-665F-445B-903F-11AAD5265438}"/>
    <hyperlink ref="A3" location="OT!A12" display="Click here for the Estimated Cost for a New Admit Summer Resident (Off-Campus)" xr:uid="{41E417D0-3771-4EDA-93DF-0C1584DC72E1}"/>
    <hyperlink ref="A4" location="OT!A24" display="Click here for the Estimated Cost for a New Admit Summer Non-Resident (Off-Campus)" xr:uid="{572ACD04-EB71-43C2-B6FA-2993EA9E1ACC}"/>
    <hyperlink ref="I38" location="Menu!A1" display="Return to Main Menu for All Campuses and Programs" xr:uid="{00000000-0004-0000-1000-00000B000000}"/>
    <hyperlink ref="G38" location="OT!A1" display="Return to Top" xr:uid="{00000000-0004-0000-1000-00000A000000}"/>
    <hyperlink ref="I130" location="Menu!A1" display="Return to Main Menu for All Campuses and Programs" xr:uid="{00000000-0004-0000-1000-000017000000}"/>
    <hyperlink ref="G130" location="OT!A1" display="Return to Top" xr:uid="{00000000-0004-0000-1000-000016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59999389629810485"/>
  </sheetPr>
  <dimension ref="A1:H121"/>
  <sheetViews>
    <sheetView topLeftCell="A73" workbookViewId="0">
      <selection activeCell="C17" sqref="C17"/>
    </sheetView>
  </sheetViews>
  <sheetFormatPr defaultRowHeight="15" x14ac:dyDescent="0.25"/>
  <cols>
    <col min="1" max="1" width="66.7109375" customWidth="1"/>
    <col min="2" max="2" width="17" customWidth="1"/>
    <col min="3" max="3" width="17" bestFit="1" customWidth="1"/>
    <col min="4" max="4" width="17" customWidth="1"/>
    <col min="5" max="5" width="2.7109375" customWidth="1"/>
  </cols>
  <sheetData>
    <row r="1" spans="1:4" ht="23.25" x14ac:dyDescent="0.35">
      <c r="A1" s="1" t="s">
        <v>288</v>
      </c>
    </row>
    <row r="2" spans="1:4" s="2" customFormat="1" ht="15.75" x14ac:dyDescent="0.25"/>
    <row r="3" spans="1:4" s="2" customFormat="1" ht="15.75" x14ac:dyDescent="0.25"/>
    <row r="4" spans="1:4" s="13" customFormat="1" ht="18.95" customHeight="1" x14ac:dyDescent="0.25">
      <c r="A4" s="69" t="s">
        <v>287</v>
      </c>
      <c r="B4" s="133" t="s">
        <v>272</v>
      </c>
      <c r="C4" s="134"/>
      <c r="D4" s="135"/>
    </row>
    <row r="5" spans="1:4" s="21" customFormat="1" ht="15.75" x14ac:dyDescent="0.25">
      <c r="A5" s="3" t="s">
        <v>23</v>
      </c>
      <c r="B5" s="3" t="s">
        <v>11</v>
      </c>
      <c r="C5" s="3" t="s">
        <v>12</v>
      </c>
      <c r="D5" s="4" t="s">
        <v>50</v>
      </c>
    </row>
    <row r="6" spans="1:4" s="2" customFormat="1" ht="15.75" x14ac:dyDescent="0.25">
      <c r="A6" s="5" t="s">
        <v>2</v>
      </c>
      <c r="B6" s="6">
        <v>4656</v>
      </c>
      <c r="C6" s="6">
        <v>4656</v>
      </c>
      <c r="D6" s="7">
        <v>9312</v>
      </c>
    </row>
    <row r="7" spans="1:4" s="2" customFormat="1" ht="15.75" x14ac:dyDescent="0.25">
      <c r="A7" s="5" t="s">
        <v>3</v>
      </c>
      <c r="B7" s="6">
        <v>720</v>
      </c>
      <c r="C7" s="6">
        <v>720</v>
      </c>
      <c r="D7" s="7">
        <v>1440</v>
      </c>
    </row>
    <row r="8" spans="1:4" s="2" customFormat="1" ht="15.75" x14ac:dyDescent="0.25">
      <c r="A8" s="5" t="s">
        <v>4</v>
      </c>
      <c r="B8" s="6">
        <v>984</v>
      </c>
      <c r="C8" s="6">
        <v>984</v>
      </c>
      <c r="D8" s="7">
        <v>1968</v>
      </c>
    </row>
    <row r="9" spans="1:4" s="2" customFormat="1" ht="15.75" x14ac:dyDescent="0.25">
      <c r="A9" s="5" t="s">
        <v>5</v>
      </c>
      <c r="B9" s="10">
        <v>475</v>
      </c>
      <c r="C9" s="6">
        <v>475</v>
      </c>
      <c r="D9" s="7">
        <v>950</v>
      </c>
    </row>
    <row r="10" spans="1:4" s="2" customFormat="1" ht="15.75" x14ac:dyDescent="0.25">
      <c r="A10" s="5" t="s">
        <v>464</v>
      </c>
      <c r="B10" s="8">
        <v>3600</v>
      </c>
      <c r="C10" s="6">
        <v>3600</v>
      </c>
      <c r="D10" s="7">
        <v>7200</v>
      </c>
    </row>
    <row r="11" spans="1:4" s="2" customFormat="1" ht="15.75" x14ac:dyDescent="0.25">
      <c r="A11" s="5" t="s">
        <v>465</v>
      </c>
      <c r="B11" s="8">
        <v>3113</v>
      </c>
      <c r="C11" s="6">
        <v>3113</v>
      </c>
      <c r="D11" s="7">
        <v>6226</v>
      </c>
    </row>
    <row r="12" spans="1:4" s="2" customFormat="1" ht="15.75" x14ac:dyDescent="0.25">
      <c r="A12" s="5" t="s">
        <v>9</v>
      </c>
      <c r="B12" s="8">
        <v>670</v>
      </c>
      <c r="C12" s="6">
        <v>670</v>
      </c>
      <c r="D12" s="7">
        <v>1340</v>
      </c>
    </row>
    <row r="13" spans="1:4" s="2" customFormat="1" ht="15.75" x14ac:dyDescent="0.25">
      <c r="A13" s="5" t="s">
        <v>10</v>
      </c>
      <c r="B13" s="8">
        <v>1065</v>
      </c>
      <c r="C13" s="6">
        <v>1065</v>
      </c>
      <c r="D13" s="7">
        <v>2130</v>
      </c>
    </row>
    <row r="14" spans="1:4" s="2" customFormat="1" ht="15.75" x14ac:dyDescent="0.25">
      <c r="A14" s="5" t="s">
        <v>520</v>
      </c>
      <c r="B14" s="8">
        <v>1525</v>
      </c>
      <c r="C14" s="6">
        <v>1525</v>
      </c>
      <c r="D14" s="7">
        <v>3050</v>
      </c>
    </row>
    <row r="15" spans="1:4" s="2" customFormat="1" ht="15.75" x14ac:dyDescent="0.25">
      <c r="A15" s="5" t="s">
        <v>523</v>
      </c>
      <c r="B15" s="8">
        <v>125</v>
      </c>
      <c r="C15" s="6">
        <v>125</v>
      </c>
      <c r="D15" s="7">
        <v>250</v>
      </c>
    </row>
    <row r="16" spans="1:4" s="2" customFormat="1" ht="15.75" x14ac:dyDescent="0.25">
      <c r="A16" s="9" t="s">
        <v>13</v>
      </c>
      <c r="B16" s="7">
        <v>16933</v>
      </c>
      <c r="C16" s="7">
        <v>16933</v>
      </c>
      <c r="D16" s="7">
        <v>33866</v>
      </c>
    </row>
    <row r="17" spans="1:4" s="2" customFormat="1" ht="15.75" x14ac:dyDescent="0.25"/>
    <row r="18" spans="1:4" s="13" customFormat="1" ht="18.95" customHeight="1" x14ac:dyDescent="0.25">
      <c r="A18" s="69" t="s">
        <v>286</v>
      </c>
      <c r="B18" s="133" t="s">
        <v>272</v>
      </c>
      <c r="C18" s="134"/>
      <c r="D18" s="135"/>
    </row>
    <row r="19" spans="1:4" s="2" customFormat="1" ht="15.75" x14ac:dyDescent="0.25">
      <c r="A19" s="3" t="s">
        <v>23</v>
      </c>
      <c r="B19" s="3" t="s">
        <v>11</v>
      </c>
      <c r="C19" s="3" t="s">
        <v>12</v>
      </c>
      <c r="D19" s="4" t="s">
        <v>50</v>
      </c>
    </row>
    <row r="20" spans="1:4" s="2" customFormat="1" ht="15.75" x14ac:dyDescent="0.25">
      <c r="A20" s="5" t="s">
        <v>2</v>
      </c>
      <c r="B20" s="10">
        <v>14496</v>
      </c>
      <c r="C20" s="10">
        <v>14496</v>
      </c>
      <c r="D20" s="7">
        <v>28992</v>
      </c>
    </row>
    <row r="21" spans="1:4" s="2" customFormat="1" ht="15.75" x14ac:dyDescent="0.25">
      <c r="A21" s="5" t="s">
        <v>3</v>
      </c>
      <c r="B21" s="6">
        <v>720</v>
      </c>
      <c r="C21" s="10">
        <v>720</v>
      </c>
      <c r="D21" s="7">
        <v>1440</v>
      </c>
    </row>
    <row r="22" spans="1:4" s="2" customFormat="1" ht="15.75" x14ac:dyDescent="0.25">
      <c r="A22" s="5" t="s">
        <v>4</v>
      </c>
      <c r="B22" s="10">
        <v>2448</v>
      </c>
      <c r="C22" s="10">
        <v>2448</v>
      </c>
      <c r="D22" s="7">
        <v>4896</v>
      </c>
    </row>
    <row r="23" spans="1:4" s="2" customFormat="1" ht="15.75" x14ac:dyDescent="0.25">
      <c r="A23" s="5" t="s">
        <v>5</v>
      </c>
      <c r="B23" s="10">
        <v>475</v>
      </c>
      <c r="C23" s="10">
        <v>475</v>
      </c>
      <c r="D23" s="7">
        <v>950</v>
      </c>
    </row>
    <row r="24" spans="1:4" s="2" customFormat="1" ht="15.75" x14ac:dyDescent="0.25">
      <c r="A24" s="5" t="s">
        <v>464</v>
      </c>
      <c r="B24" s="10">
        <v>3600</v>
      </c>
      <c r="C24" s="10">
        <v>3600</v>
      </c>
      <c r="D24" s="7">
        <v>7200</v>
      </c>
    </row>
    <row r="25" spans="1:4" s="2" customFormat="1" ht="15.75" x14ac:dyDescent="0.25">
      <c r="A25" s="5" t="s">
        <v>465</v>
      </c>
      <c r="B25" s="10">
        <v>3113</v>
      </c>
      <c r="C25" s="10">
        <v>3113</v>
      </c>
      <c r="D25" s="7">
        <v>6226</v>
      </c>
    </row>
    <row r="26" spans="1:4" s="2" customFormat="1" ht="15.75" x14ac:dyDescent="0.25">
      <c r="A26" s="5" t="s">
        <v>9</v>
      </c>
      <c r="B26" s="10">
        <v>985</v>
      </c>
      <c r="C26" s="10">
        <v>985</v>
      </c>
      <c r="D26" s="7">
        <v>1970</v>
      </c>
    </row>
    <row r="27" spans="1:4" s="2" customFormat="1" ht="15.75" x14ac:dyDescent="0.25">
      <c r="A27" s="5" t="s">
        <v>10</v>
      </c>
      <c r="B27" s="10">
        <v>1065</v>
      </c>
      <c r="C27" s="10">
        <v>1065</v>
      </c>
      <c r="D27" s="7">
        <v>2130</v>
      </c>
    </row>
    <row r="28" spans="1:4" s="2" customFormat="1" ht="15.75" x14ac:dyDescent="0.25">
      <c r="A28" s="5" t="s">
        <v>520</v>
      </c>
      <c r="B28" s="8">
        <v>1525</v>
      </c>
      <c r="C28" s="6">
        <v>1525</v>
      </c>
      <c r="D28" s="7">
        <v>3050</v>
      </c>
    </row>
    <row r="29" spans="1:4" s="2" customFormat="1" ht="15.75" x14ac:dyDescent="0.25">
      <c r="A29" s="5" t="s">
        <v>523</v>
      </c>
      <c r="B29" s="8">
        <v>125</v>
      </c>
      <c r="C29" s="6">
        <v>125</v>
      </c>
      <c r="D29" s="7">
        <v>250</v>
      </c>
    </row>
    <row r="30" spans="1:4" s="2" customFormat="1" ht="15.75" x14ac:dyDescent="0.25">
      <c r="A30" s="9" t="s">
        <v>13</v>
      </c>
      <c r="B30" s="7">
        <v>28552</v>
      </c>
      <c r="C30" s="7">
        <v>28552</v>
      </c>
      <c r="D30" s="7">
        <v>57104</v>
      </c>
    </row>
    <row r="31" spans="1:4" s="2" customFormat="1" ht="15.75" x14ac:dyDescent="0.25"/>
    <row r="32" spans="1:4" s="2" customFormat="1" ht="15.75" x14ac:dyDescent="0.25"/>
    <row r="33" spans="1:4" s="13" customFormat="1" ht="18.95" customHeight="1" x14ac:dyDescent="0.25">
      <c r="A33" s="69" t="s">
        <v>289</v>
      </c>
      <c r="B33" s="133"/>
      <c r="C33" s="134"/>
      <c r="D33" s="135"/>
    </row>
    <row r="34" spans="1:4" s="2" customFormat="1" ht="15.75" x14ac:dyDescent="0.25">
      <c r="A34" s="3" t="s">
        <v>23</v>
      </c>
      <c r="B34" s="3">
        <v>4656</v>
      </c>
      <c r="C34" s="3" t="s">
        <v>12</v>
      </c>
      <c r="D34" s="4" t="s">
        <v>50</v>
      </c>
    </row>
    <row r="35" spans="1:4" s="2" customFormat="1" ht="15.75" x14ac:dyDescent="0.25">
      <c r="A35" s="5" t="s">
        <v>2</v>
      </c>
      <c r="B35" s="10">
        <v>4128</v>
      </c>
      <c r="C35" s="10">
        <v>4128</v>
      </c>
      <c r="D35" s="7">
        <v>8256</v>
      </c>
    </row>
    <row r="36" spans="1:4" s="2" customFormat="1" ht="15.75" x14ac:dyDescent="0.25">
      <c r="A36" s="5" t="s">
        <v>3</v>
      </c>
      <c r="B36" s="6">
        <v>720</v>
      </c>
      <c r="C36" s="10">
        <v>720</v>
      </c>
      <c r="D36" s="7">
        <v>1440</v>
      </c>
    </row>
    <row r="37" spans="1:4" s="2" customFormat="1" ht="15.75" x14ac:dyDescent="0.25">
      <c r="A37" s="5" t="s">
        <v>4</v>
      </c>
      <c r="B37" s="10">
        <v>480</v>
      </c>
      <c r="C37" s="10">
        <v>480</v>
      </c>
      <c r="D37" s="7">
        <v>960</v>
      </c>
    </row>
    <row r="38" spans="1:4" s="2" customFormat="1" ht="15.75" x14ac:dyDescent="0.25">
      <c r="A38" s="5" t="s">
        <v>5</v>
      </c>
      <c r="B38" s="10">
        <v>475</v>
      </c>
      <c r="C38" s="10">
        <v>475</v>
      </c>
      <c r="D38" s="7">
        <v>950</v>
      </c>
    </row>
    <row r="39" spans="1:4" s="2" customFormat="1" ht="15.75" x14ac:dyDescent="0.25">
      <c r="A39" s="5" t="s">
        <v>464</v>
      </c>
      <c r="B39" s="8">
        <v>3600</v>
      </c>
      <c r="C39" s="10">
        <v>3600</v>
      </c>
      <c r="D39" s="7">
        <v>7200</v>
      </c>
    </row>
    <row r="40" spans="1:4" s="2" customFormat="1" ht="15.75" x14ac:dyDescent="0.25">
      <c r="A40" s="5" t="s">
        <v>465</v>
      </c>
      <c r="B40" s="8">
        <v>3113</v>
      </c>
      <c r="C40" s="10">
        <v>3113</v>
      </c>
      <c r="D40" s="7">
        <v>6226</v>
      </c>
    </row>
    <row r="41" spans="1:4" s="2" customFormat="1" ht="15.75" x14ac:dyDescent="0.25">
      <c r="A41" s="5" t="s">
        <v>9</v>
      </c>
      <c r="B41" s="8">
        <v>670</v>
      </c>
      <c r="C41" s="10">
        <v>670</v>
      </c>
      <c r="D41" s="7">
        <v>1340</v>
      </c>
    </row>
    <row r="42" spans="1:4" s="2" customFormat="1" ht="15.75" x14ac:dyDescent="0.25">
      <c r="A42" s="5" t="s">
        <v>10</v>
      </c>
      <c r="B42" s="8">
        <v>1065</v>
      </c>
      <c r="C42" s="10">
        <v>1065</v>
      </c>
      <c r="D42" s="7">
        <v>2130</v>
      </c>
    </row>
    <row r="43" spans="1:4" s="2" customFormat="1" ht="15.75" x14ac:dyDescent="0.25">
      <c r="A43" s="5" t="s">
        <v>520</v>
      </c>
      <c r="B43" s="8">
        <v>1525</v>
      </c>
      <c r="C43" s="6">
        <v>1525</v>
      </c>
      <c r="D43" s="7">
        <v>3050</v>
      </c>
    </row>
    <row r="44" spans="1:4" s="2" customFormat="1" ht="15.75" x14ac:dyDescent="0.25">
      <c r="A44" s="5" t="s">
        <v>523</v>
      </c>
      <c r="B44" s="8">
        <v>125</v>
      </c>
      <c r="C44" s="6">
        <v>125</v>
      </c>
      <c r="D44" s="7">
        <v>250</v>
      </c>
    </row>
    <row r="45" spans="1:4" s="2" customFormat="1" ht="15.75" x14ac:dyDescent="0.25">
      <c r="A45" s="9" t="s">
        <v>13</v>
      </c>
      <c r="B45" s="7">
        <v>15901</v>
      </c>
      <c r="C45" s="7">
        <v>15901</v>
      </c>
      <c r="D45" s="7">
        <v>31802</v>
      </c>
    </row>
    <row r="46" spans="1:4" s="2" customFormat="1" ht="15.75" x14ac:dyDescent="0.25"/>
    <row r="47" spans="1:4" s="13" customFormat="1" ht="18.95" customHeight="1" x14ac:dyDescent="0.25">
      <c r="A47" s="69" t="s">
        <v>290</v>
      </c>
      <c r="B47" s="133"/>
      <c r="C47" s="134"/>
      <c r="D47" s="135"/>
    </row>
    <row r="48" spans="1:4" s="2" customFormat="1" ht="15.75" x14ac:dyDescent="0.25">
      <c r="A48" s="3" t="s">
        <v>23</v>
      </c>
      <c r="B48" s="3" t="s">
        <v>11</v>
      </c>
      <c r="C48" s="3" t="s">
        <v>12</v>
      </c>
      <c r="D48" s="4" t="s">
        <v>50</v>
      </c>
    </row>
    <row r="49" spans="1:4" s="2" customFormat="1" ht="15.75" x14ac:dyDescent="0.25">
      <c r="A49" s="5" t="s">
        <v>2</v>
      </c>
      <c r="B49" s="10">
        <v>14496</v>
      </c>
      <c r="C49" s="10">
        <v>14496</v>
      </c>
      <c r="D49" s="7">
        <v>28992</v>
      </c>
    </row>
    <row r="50" spans="1:4" s="2" customFormat="1" ht="15.75" x14ac:dyDescent="0.25">
      <c r="A50" s="5" t="s">
        <v>3</v>
      </c>
      <c r="B50" s="6">
        <v>720</v>
      </c>
      <c r="C50" s="10">
        <v>720</v>
      </c>
      <c r="D50" s="7">
        <v>1440</v>
      </c>
    </row>
    <row r="51" spans="1:4" s="2" customFormat="1" ht="15.75" x14ac:dyDescent="0.25">
      <c r="A51" s="5" t="s">
        <v>4</v>
      </c>
      <c r="B51" s="10">
        <v>432</v>
      </c>
      <c r="C51" s="10">
        <v>432</v>
      </c>
      <c r="D51" s="7">
        <v>864</v>
      </c>
    </row>
    <row r="52" spans="1:4" s="2" customFormat="1" ht="15.75" x14ac:dyDescent="0.25">
      <c r="A52" s="5" t="s">
        <v>5</v>
      </c>
      <c r="B52" s="10">
        <v>475</v>
      </c>
      <c r="C52" s="10">
        <v>475</v>
      </c>
      <c r="D52" s="7">
        <v>950</v>
      </c>
    </row>
    <row r="53" spans="1:4" s="2" customFormat="1" ht="15.75" x14ac:dyDescent="0.25">
      <c r="A53" s="5" t="s">
        <v>464</v>
      </c>
      <c r="B53" s="10">
        <v>3600</v>
      </c>
      <c r="C53" s="10">
        <v>3600</v>
      </c>
      <c r="D53" s="7">
        <v>7200</v>
      </c>
    </row>
    <row r="54" spans="1:4" s="2" customFormat="1" ht="15.75" x14ac:dyDescent="0.25">
      <c r="A54" s="5" t="s">
        <v>465</v>
      </c>
      <c r="B54" s="10">
        <v>3113</v>
      </c>
      <c r="C54" s="10">
        <v>3113</v>
      </c>
      <c r="D54" s="7">
        <v>6226</v>
      </c>
    </row>
    <row r="55" spans="1:4" s="2" customFormat="1" ht="15.75" x14ac:dyDescent="0.25">
      <c r="A55" s="5" t="s">
        <v>9</v>
      </c>
      <c r="B55" s="10">
        <v>985</v>
      </c>
      <c r="C55" s="10">
        <v>985</v>
      </c>
      <c r="D55" s="7">
        <v>1970</v>
      </c>
    </row>
    <row r="56" spans="1:4" s="2" customFormat="1" ht="15.75" x14ac:dyDescent="0.25">
      <c r="A56" s="5" t="s">
        <v>10</v>
      </c>
      <c r="B56" s="10">
        <v>1065</v>
      </c>
      <c r="C56" s="10">
        <v>1065</v>
      </c>
      <c r="D56" s="7">
        <v>2130</v>
      </c>
    </row>
    <row r="57" spans="1:4" s="2" customFormat="1" ht="15.75" x14ac:dyDescent="0.25">
      <c r="A57" s="5" t="s">
        <v>520</v>
      </c>
      <c r="B57" s="8">
        <v>1525</v>
      </c>
      <c r="C57" s="6">
        <v>1525</v>
      </c>
      <c r="D57" s="7">
        <v>3050</v>
      </c>
    </row>
    <row r="58" spans="1:4" s="2" customFormat="1" ht="15.75" x14ac:dyDescent="0.25">
      <c r="A58" s="5" t="s">
        <v>523</v>
      </c>
      <c r="B58" s="8">
        <v>125</v>
      </c>
      <c r="C58" s="6">
        <v>125</v>
      </c>
      <c r="D58" s="7">
        <v>250</v>
      </c>
    </row>
    <row r="59" spans="1:4" s="2" customFormat="1" ht="15.75" x14ac:dyDescent="0.25">
      <c r="A59" s="9" t="s">
        <v>13</v>
      </c>
      <c r="B59" s="7">
        <v>26536</v>
      </c>
      <c r="C59" s="7">
        <v>26536</v>
      </c>
      <c r="D59" s="7">
        <v>53072</v>
      </c>
    </row>
    <row r="60" spans="1:4" s="2" customFormat="1" ht="15.75" x14ac:dyDescent="0.25"/>
    <row r="61" spans="1:4" s="13" customFormat="1" ht="18.95" customHeight="1" x14ac:dyDescent="0.25">
      <c r="A61" s="69" t="s">
        <v>474</v>
      </c>
      <c r="B61" s="133"/>
      <c r="C61" s="134"/>
      <c r="D61" s="135"/>
    </row>
    <row r="62" spans="1:4" s="2" customFormat="1" ht="15.75" x14ac:dyDescent="0.25">
      <c r="A62" s="3" t="s">
        <v>23</v>
      </c>
      <c r="B62" s="3" t="s">
        <v>11</v>
      </c>
      <c r="C62" s="3" t="s">
        <v>12</v>
      </c>
      <c r="D62" s="4" t="s">
        <v>50</v>
      </c>
    </row>
    <row r="63" spans="1:4" s="2" customFormat="1" ht="15.75" x14ac:dyDescent="0.25">
      <c r="A63" s="5" t="s">
        <v>2</v>
      </c>
      <c r="B63" s="10">
        <v>4128</v>
      </c>
      <c r="C63" s="10">
        <v>4128</v>
      </c>
      <c r="D63" s="7">
        <v>8256</v>
      </c>
    </row>
    <row r="64" spans="1:4" s="2" customFormat="1" ht="15.75" x14ac:dyDescent="0.25">
      <c r="A64" s="5" t="s">
        <v>3</v>
      </c>
      <c r="B64" s="6">
        <v>720</v>
      </c>
      <c r="C64" s="10">
        <v>720</v>
      </c>
      <c r="D64" s="7">
        <v>1440</v>
      </c>
    </row>
    <row r="65" spans="1:8" s="2" customFormat="1" ht="15.75" x14ac:dyDescent="0.25">
      <c r="A65" s="5" t="s">
        <v>4</v>
      </c>
      <c r="B65" s="10">
        <v>600</v>
      </c>
      <c r="C65" s="10">
        <v>600</v>
      </c>
      <c r="D65" s="7">
        <v>1200</v>
      </c>
    </row>
    <row r="66" spans="1:8" s="2" customFormat="1" ht="15.75" x14ac:dyDescent="0.25">
      <c r="A66" s="5" t="s">
        <v>5</v>
      </c>
      <c r="B66" s="10">
        <v>475</v>
      </c>
      <c r="C66" s="10">
        <v>475</v>
      </c>
      <c r="D66" s="7">
        <v>950</v>
      </c>
    </row>
    <row r="67" spans="1:8" s="2" customFormat="1" ht="15.75" x14ac:dyDescent="0.25">
      <c r="A67" s="5" t="s">
        <v>464</v>
      </c>
      <c r="B67" s="8">
        <v>3600</v>
      </c>
      <c r="C67" s="10">
        <v>3600</v>
      </c>
      <c r="D67" s="7">
        <v>7200</v>
      </c>
    </row>
    <row r="68" spans="1:8" s="2" customFormat="1" ht="15.75" x14ac:dyDescent="0.25">
      <c r="A68" s="5" t="s">
        <v>465</v>
      </c>
      <c r="B68" s="8">
        <v>3113</v>
      </c>
      <c r="C68" s="10">
        <v>3113</v>
      </c>
      <c r="D68" s="7">
        <v>6226</v>
      </c>
    </row>
    <row r="69" spans="1:8" s="2" customFormat="1" ht="15.75" x14ac:dyDescent="0.25">
      <c r="A69" s="5" t="s">
        <v>9</v>
      </c>
      <c r="B69" s="8">
        <v>670</v>
      </c>
      <c r="C69" s="10">
        <v>670</v>
      </c>
      <c r="D69" s="7">
        <v>1340</v>
      </c>
    </row>
    <row r="70" spans="1:8" s="2" customFormat="1" ht="15.75" x14ac:dyDescent="0.25">
      <c r="A70" s="5" t="s">
        <v>10</v>
      </c>
      <c r="B70" s="8">
        <v>1065</v>
      </c>
      <c r="C70" s="10">
        <v>1065</v>
      </c>
      <c r="D70" s="7">
        <v>2130</v>
      </c>
    </row>
    <row r="71" spans="1:8" s="2" customFormat="1" ht="15.75" x14ac:dyDescent="0.25">
      <c r="A71" s="5" t="s">
        <v>520</v>
      </c>
      <c r="B71" s="8">
        <v>1525</v>
      </c>
      <c r="C71" s="6">
        <v>1525</v>
      </c>
      <c r="D71" s="7">
        <v>3050</v>
      </c>
    </row>
    <row r="72" spans="1:8" s="2" customFormat="1" ht="15.75" x14ac:dyDescent="0.25">
      <c r="A72" s="5" t="s">
        <v>523</v>
      </c>
      <c r="B72" s="8">
        <v>125</v>
      </c>
      <c r="C72" s="6">
        <v>125</v>
      </c>
      <c r="D72" s="7">
        <v>250</v>
      </c>
    </row>
    <row r="73" spans="1:8" s="2" customFormat="1" ht="15.75" x14ac:dyDescent="0.25">
      <c r="A73" s="9" t="s">
        <v>13</v>
      </c>
      <c r="B73" s="7">
        <v>16021</v>
      </c>
      <c r="C73" s="7">
        <v>16021</v>
      </c>
      <c r="D73" s="7">
        <v>32042</v>
      </c>
      <c r="F73" s="28" t="s">
        <v>90</v>
      </c>
      <c r="H73" s="28" t="s">
        <v>91</v>
      </c>
    </row>
    <row r="74" spans="1:8" s="2" customFormat="1" ht="15.75" x14ac:dyDescent="0.25"/>
    <row r="75" spans="1:8" s="13" customFormat="1" ht="18.95" customHeight="1" x14ac:dyDescent="0.25">
      <c r="A75" s="69" t="s">
        <v>475</v>
      </c>
      <c r="B75" s="133"/>
      <c r="C75" s="134"/>
      <c r="D75" s="135"/>
    </row>
    <row r="76" spans="1:8" s="2" customFormat="1" ht="15.75" x14ac:dyDescent="0.25">
      <c r="A76" s="3" t="s">
        <v>23</v>
      </c>
      <c r="B76" s="3" t="s">
        <v>11</v>
      </c>
      <c r="C76" s="3" t="s">
        <v>12</v>
      </c>
      <c r="D76" s="4" t="s">
        <v>50</v>
      </c>
    </row>
    <row r="77" spans="1:8" s="2" customFormat="1" ht="15.75" x14ac:dyDescent="0.25">
      <c r="A77" s="5" t="s">
        <v>2</v>
      </c>
      <c r="B77" s="10">
        <v>14496</v>
      </c>
      <c r="C77" s="10">
        <v>14496</v>
      </c>
      <c r="D77" s="7">
        <v>28992</v>
      </c>
    </row>
    <row r="78" spans="1:8" s="2" customFormat="1" ht="15.75" x14ac:dyDescent="0.25">
      <c r="A78" s="5" t="s">
        <v>3</v>
      </c>
      <c r="B78" s="6">
        <v>720</v>
      </c>
      <c r="C78" s="10">
        <v>720</v>
      </c>
      <c r="D78" s="7">
        <v>1440</v>
      </c>
    </row>
    <row r="79" spans="1:8" s="2" customFormat="1" ht="15.75" x14ac:dyDescent="0.25">
      <c r="A79" s="5" t="s">
        <v>4</v>
      </c>
      <c r="B79" s="10">
        <v>840</v>
      </c>
      <c r="C79" s="10">
        <v>840</v>
      </c>
      <c r="D79" s="7">
        <v>1680</v>
      </c>
    </row>
    <row r="80" spans="1:8" s="2" customFormat="1" ht="15.75" x14ac:dyDescent="0.25">
      <c r="A80" s="5" t="s">
        <v>5</v>
      </c>
      <c r="B80" s="10">
        <v>475</v>
      </c>
      <c r="C80" s="10">
        <v>475</v>
      </c>
      <c r="D80" s="7">
        <v>950</v>
      </c>
    </row>
    <row r="81" spans="1:8" s="2" customFormat="1" ht="15.75" x14ac:dyDescent="0.25">
      <c r="A81" s="5" t="s">
        <v>464</v>
      </c>
      <c r="B81" s="10">
        <v>3600</v>
      </c>
      <c r="C81" s="10">
        <v>3600</v>
      </c>
      <c r="D81" s="7">
        <v>7200</v>
      </c>
    </row>
    <row r="82" spans="1:8" s="2" customFormat="1" ht="15.75" x14ac:dyDescent="0.25">
      <c r="A82" s="5" t="s">
        <v>465</v>
      </c>
      <c r="B82" s="10">
        <v>3113</v>
      </c>
      <c r="C82" s="10">
        <v>3113</v>
      </c>
      <c r="D82" s="7">
        <v>6226</v>
      </c>
    </row>
    <row r="83" spans="1:8" s="2" customFormat="1" ht="15.75" x14ac:dyDescent="0.25">
      <c r="A83" s="5" t="s">
        <v>9</v>
      </c>
      <c r="B83" s="10">
        <v>985</v>
      </c>
      <c r="C83" s="10">
        <v>985</v>
      </c>
      <c r="D83" s="7">
        <v>1970</v>
      </c>
    </row>
    <row r="84" spans="1:8" s="2" customFormat="1" ht="15.75" x14ac:dyDescent="0.25">
      <c r="A84" s="5" t="s">
        <v>10</v>
      </c>
      <c r="B84" s="10">
        <v>1065</v>
      </c>
      <c r="C84" s="10">
        <v>1065</v>
      </c>
      <c r="D84" s="7">
        <v>2130</v>
      </c>
    </row>
    <row r="85" spans="1:8" s="2" customFormat="1" ht="15.75" x14ac:dyDescent="0.25">
      <c r="A85" s="5" t="s">
        <v>520</v>
      </c>
      <c r="B85" s="8">
        <v>1525</v>
      </c>
      <c r="C85" s="6">
        <v>1525</v>
      </c>
      <c r="D85" s="7">
        <v>3050</v>
      </c>
    </row>
    <row r="86" spans="1:8" s="2" customFormat="1" ht="15.75" x14ac:dyDescent="0.25">
      <c r="A86" s="5" t="s">
        <v>523</v>
      </c>
      <c r="B86" s="8">
        <v>125</v>
      </c>
      <c r="C86" s="6">
        <v>125</v>
      </c>
      <c r="D86" s="7">
        <v>250</v>
      </c>
    </row>
    <row r="87" spans="1:8" s="2" customFormat="1" ht="15.75" x14ac:dyDescent="0.25">
      <c r="A87" s="9" t="s">
        <v>13</v>
      </c>
      <c r="B87" s="7">
        <v>26944</v>
      </c>
      <c r="C87" s="7">
        <v>26944</v>
      </c>
      <c r="D87" s="7">
        <v>53888</v>
      </c>
      <c r="F87" s="28" t="s">
        <v>90</v>
      </c>
      <c r="H87" s="28" t="s">
        <v>91</v>
      </c>
    </row>
    <row r="88" spans="1:8" s="2" customFormat="1" ht="15.75" x14ac:dyDescent="0.25"/>
    <row r="89" spans="1:8" s="2" customFormat="1" ht="15.75" x14ac:dyDescent="0.25"/>
    <row r="90" spans="1:8" s="2" customFormat="1" ht="15.75" x14ac:dyDescent="0.25"/>
    <row r="91" spans="1:8" s="2" customFormat="1" ht="15.75" x14ac:dyDescent="0.25"/>
    <row r="92" spans="1:8" s="2" customFormat="1" ht="15.75" x14ac:dyDescent="0.25"/>
    <row r="93" spans="1:8" s="2" customFormat="1" ht="15.75" x14ac:dyDescent="0.25"/>
    <row r="94" spans="1:8" s="2" customFormat="1" ht="15.75" x14ac:dyDescent="0.25"/>
    <row r="95" spans="1:8" s="2" customFormat="1" ht="15.75" x14ac:dyDescent="0.25"/>
    <row r="96" spans="1:8" s="2" customFormat="1" ht="15.75" x14ac:dyDescent="0.25"/>
    <row r="97" spans="1:4" s="2" customFormat="1" ht="15.75" x14ac:dyDescent="0.25"/>
    <row r="98" spans="1:4" s="2" customFormat="1" ht="15.75" x14ac:dyDescent="0.25">
      <c r="A98"/>
      <c r="B98"/>
      <c r="C98"/>
      <c r="D98"/>
    </row>
    <row r="99" spans="1:4" s="2" customFormat="1" ht="15.75" x14ac:dyDescent="0.25">
      <c r="A99"/>
      <c r="B99"/>
      <c r="C99"/>
      <c r="D99"/>
    </row>
    <row r="100" spans="1:4" s="2" customFormat="1" ht="15.75" x14ac:dyDescent="0.25">
      <c r="A100"/>
      <c r="B100"/>
      <c r="C100"/>
      <c r="D100"/>
    </row>
    <row r="101" spans="1:4" s="2" customFormat="1" ht="15.75" x14ac:dyDescent="0.25">
      <c r="A101"/>
      <c r="B101"/>
      <c r="C101"/>
      <c r="D101"/>
    </row>
    <row r="102" spans="1:4" s="2" customFormat="1" ht="15.75" x14ac:dyDescent="0.25">
      <c r="A102"/>
      <c r="B102"/>
      <c r="C102"/>
      <c r="D102"/>
    </row>
    <row r="103" spans="1:4" s="2" customFormat="1" ht="15.75" x14ac:dyDescent="0.25">
      <c r="A103"/>
      <c r="B103"/>
      <c r="C103"/>
      <c r="D103"/>
    </row>
    <row r="104" spans="1:4" s="2" customFormat="1" ht="15.75" x14ac:dyDescent="0.25">
      <c r="A104"/>
      <c r="B104"/>
      <c r="C104"/>
      <c r="D104"/>
    </row>
    <row r="105" spans="1:4" s="2" customFormat="1" ht="15.75" x14ac:dyDescent="0.25">
      <c r="A105"/>
      <c r="B105"/>
      <c r="C105"/>
      <c r="D105"/>
    </row>
    <row r="106" spans="1:4" s="2" customFormat="1" ht="15.75" x14ac:dyDescent="0.25">
      <c r="A106"/>
      <c r="B106"/>
      <c r="C106"/>
      <c r="D106"/>
    </row>
    <row r="107" spans="1:4" s="2" customFormat="1" ht="15.75" x14ac:dyDescent="0.25">
      <c r="A107"/>
      <c r="B107"/>
      <c r="C107"/>
      <c r="D107"/>
    </row>
    <row r="108" spans="1:4" s="2" customFormat="1" ht="15.75" x14ac:dyDescent="0.25">
      <c r="A108"/>
      <c r="B108"/>
      <c r="C108"/>
      <c r="D108"/>
    </row>
    <row r="109" spans="1:4" s="2" customFormat="1" ht="15.75" x14ac:dyDescent="0.25">
      <c r="A109"/>
      <c r="B109"/>
      <c r="C109"/>
      <c r="D109"/>
    </row>
    <row r="110" spans="1:4" s="2" customFormat="1" ht="15.75" x14ac:dyDescent="0.25">
      <c r="A110"/>
      <c r="B110"/>
      <c r="C110"/>
      <c r="D110"/>
    </row>
    <row r="111" spans="1:4" s="2" customFormat="1" ht="15.75" x14ac:dyDescent="0.25">
      <c r="A111"/>
      <c r="B111"/>
      <c r="C111"/>
      <c r="D111"/>
    </row>
    <row r="112" spans="1:4" s="2" customFormat="1" ht="15.75" x14ac:dyDescent="0.25">
      <c r="A112"/>
      <c r="B112"/>
      <c r="C112"/>
      <c r="D112"/>
    </row>
    <row r="113" spans="1:4" s="2" customFormat="1" ht="15.75" x14ac:dyDescent="0.25">
      <c r="A113"/>
      <c r="B113"/>
      <c r="C113"/>
      <c r="D113"/>
    </row>
    <row r="114" spans="1:4" s="2" customFormat="1" ht="15.75" x14ac:dyDescent="0.25">
      <c r="A114"/>
      <c r="B114"/>
      <c r="C114"/>
      <c r="D114"/>
    </row>
    <row r="115" spans="1:4" s="2" customFormat="1" ht="15.75" x14ac:dyDescent="0.25">
      <c r="A115"/>
      <c r="B115"/>
      <c r="C115"/>
      <c r="D115"/>
    </row>
    <row r="116" spans="1:4" s="2" customFormat="1" ht="15.75" x14ac:dyDescent="0.25">
      <c r="A116"/>
      <c r="B116"/>
      <c r="C116"/>
      <c r="D116"/>
    </row>
    <row r="117" spans="1:4" s="2" customFormat="1" ht="15.75" x14ac:dyDescent="0.25">
      <c r="A117"/>
      <c r="B117"/>
      <c r="C117"/>
      <c r="D117"/>
    </row>
    <row r="118" spans="1:4" s="2" customFormat="1" ht="15.75" x14ac:dyDescent="0.25">
      <c r="A118"/>
      <c r="B118"/>
      <c r="C118"/>
      <c r="D118"/>
    </row>
    <row r="119" spans="1:4" s="2" customFormat="1" ht="15.75" x14ac:dyDescent="0.25">
      <c r="A119"/>
      <c r="B119"/>
      <c r="C119"/>
      <c r="D119"/>
    </row>
    <row r="120" spans="1:4" s="2" customFormat="1" ht="15.75" x14ac:dyDescent="0.25">
      <c r="A120"/>
      <c r="B120"/>
      <c r="C120"/>
      <c r="D120"/>
    </row>
    <row r="121" spans="1:4" s="2" customFormat="1" ht="15.75" x14ac:dyDescent="0.25">
      <c r="A121"/>
      <c r="B121"/>
      <c r="C121"/>
      <c r="D121"/>
    </row>
  </sheetData>
  <customSheetViews>
    <customSheetView guid="{192540F0-95A5-47AB-B54C-12D5A8A489AD}" topLeftCell="A49">
      <selection activeCell="A69" sqref="A69"/>
      <pageMargins left="0.7" right="0.7" top="0.75" bottom="0.75" header="0.3" footer="0.3"/>
    </customSheetView>
    <customSheetView guid="{1F88732F-769F-4D3B-B47D-59951782D8BB}">
      <selection activeCell="A33" sqref="A33"/>
      <pageMargins left="0.7" right="0.7" top="0.75" bottom="0.75" header="0.3" footer="0.3"/>
    </customSheetView>
    <customSheetView guid="{841B7462-7B18-417E-9A17-73CC12170E09}" topLeftCell="A13">
      <selection activeCell="A33" sqref="A33"/>
      <pageMargins left="0.7" right="0.7" top="0.75" bottom="0.75" header="0.3" footer="0.3"/>
    </customSheetView>
    <customSheetView guid="{65E50183-BEC1-4679-B5FC-4D41FEDF90A0}" topLeftCell="A13">
      <selection activeCell="A33" sqref="A33"/>
      <pageMargins left="0.7" right="0.7" top="0.75" bottom="0.75" header="0.3" footer="0.3"/>
    </customSheetView>
    <customSheetView guid="{BB321FB5-5E0B-4FAD-9594-7CF4D5BB83B5}" topLeftCell="A40">
      <selection activeCell="A33" sqref="A33"/>
      <pageMargins left="0.7" right="0.7" top="0.75" bottom="0.75" header="0.3" footer="0.3"/>
    </customSheetView>
    <customSheetView guid="{C73786C3-478A-4CE5-8C0B-7BD01F275A5F}">
      <selection activeCell="D4" sqref="D4"/>
      <pageMargins left="0.7" right="0.7" top="0.75" bottom="0.75" header="0.3" footer="0.3"/>
    </customSheetView>
    <customSheetView guid="{BE600D57-07AA-48F0-BFF6-21FA55CAECEE}">
      <selection activeCell="D4" sqref="D4"/>
      <pageMargins left="0.7" right="0.7" top="0.75" bottom="0.75" header="0.3" footer="0.3"/>
    </customSheetView>
    <customSheetView guid="{7859B5AF-9028-4FC3-8EBD-043CDBEB3894}" topLeftCell="A49">
      <selection activeCell="A69" sqref="A6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431BE-537D-494E-8CED-9A872356FB04}">
  <sheetPr>
    <tabColor theme="5" tint="0.79998168889431442"/>
  </sheetPr>
  <dimension ref="A1:H213"/>
  <sheetViews>
    <sheetView topLeftCell="A86" workbookViewId="0">
      <selection activeCell="B31" sqref="B31:C31"/>
    </sheetView>
  </sheetViews>
  <sheetFormatPr defaultRowHeight="15" x14ac:dyDescent="0.25"/>
  <cols>
    <col min="1" max="1" width="24" bestFit="1" customWidth="1"/>
    <col min="2" max="3" width="20.7109375" customWidth="1"/>
    <col min="4" max="4" width="17" customWidth="1"/>
    <col min="5" max="5" width="2.7109375" customWidth="1"/>
    <col min="6" max="6" width="13.140625" bestFit="1" customWidth="1"/>
    <col min="7" max="7" width="2.7109375" customWidth="1"/>
    <col min="8" max="8" width="48.7109375" bestFit="1" customWidth="1"/>
  </cols>
  <sheetData>
    <row r="1" spans="1:4" ht="23.25" x14ac:dyDescent="0.35">
      <c r="A1" s="1" t="s">
        <v>490</v>
      </c>
    </row>
    <row r="2" spans="1:4" ht="23.25" x14ac:dyDescent="0.35">
      <c r="A2" s="1" t="s">
        <v>189</v>
      </c>
    </row>
    <row r="3" spans="1:4" s="2" customFormat="1" ht="15.75" x14ac:dyDescent="0.25"/>
    <row r="4" spans="1:4" s="16" customFormat="1" ht="24.95" customHeight="1" x14ac:dyDescent="0.25">
      <c r="A4" s="41" t="s">
        <v>51</v>
      </c>
    </row>
    <row r="5" spans="1:4" s="16" customFormat="1" ht="24.95" customHeight="1" x14ac:dyDescent="0.25">
      <c r="A5" s="41" t="s">
        <v>52</v>
      </c>
    </row>
    <row r="6" spans="1:4" s="16" customFormat="1" ht="24.95" customHeight="1" x14ac:dyDescent="0.25">
      <c r="A6" s="41" t="s">
        <v>53</v>
      </c>
    </row>
    <row r="7" spans="1:4" s="16" customFormat="1" ht="24.95" customHeight="1" x14ac:dyDescent="0.25">
      <c r="A7" s="41" t="s">
        <v>54</v>
      </c>
    </row>
    <row r="8" spans="1:4" s="16" customFormat="1" ht="24.95" customHeight="1" x14ac:dyDescent="0.25">
      <c r="A8" s="41" t="s">
        <v>55</v>
      </c>
    </row>
    <row r="9" spans="1:4" s="16" customFormat="1" ht="24.95" customHeight="1" x14ac:dyDescent="0.25">
      <c r="A9" s="41" t="s">
        <v>56</v>
      </c>
    </row>
    <row r="10" spans="1:4" s="2" customFormat="1" ht="15.75" x14ac:dyDescent="0.25"/>
    <row r="11" spans="1:4" s="13" customFormat="1" ht="18.95" customHeight="1" x14ac:dyDescent="0.25">
      <c r="A11" s="107" t="s">
        <v>186</v>
      </c>
      <c r="B11" s="108"/>
      <c r="C11" s="108"/>
      <c r="D11" s="109"/>
    </row>
    <row r="12" spans="1:4" s="21" customFormat="1" ht="15.75" x14ac:dyDescent="0.25">
      <c r="A12" s="3" t="s">
        <v>23</v>
      </c>
      <c r="B12" s="3" t="s">
        <v>11</v>
      </c>
      <c r="C12" s="3" t="s">
        <v>12</v>
      </c>
      <c r="D12" s="4" t="s">
        <v>50</v>
      </c>
    </row>
    <row r="13" spans="1:4" s="2" customFormat="1" ht="15.75" x14ac:dyDescent="0.25">
      <c r="A13" s="5" t="s">
        <v>2</v>
      </c>
      <c r="B13" s="111" t="s">
        <v>491</v>
      </c>
      <c r="C13" s="6"/>
      <c r="D13" s="7">
        <f t="shared" ref="D13:D15" si="0">SUM(B13:C13)</f>
        <v>0</v>
      </c>
    </row>
    <row r="14" spans="1:4" s="2" customFormat="1" ht="15.75" x14ac:dyDescent="0.25">
      <c r="A14" s="5" t="s">
        <v>481</v>
      </c>
      <c r="B14" s="111" t="s">
        <v>491</v>
      </c>
      <c r="C14" s="6"/>
      <c r="D14" s="7">
        <f t="shared" si="0"/>
        <v>0</v>
      </c>
    </row>
    <row r="15" spans="1:4" s="2" customFormat="1" ht="15.75" x14ac:dyDescent="0.25">
      <c r="A15" s="5" t="s">
        <v>4</v>
      </c>
      <c r="B15" s="111" t="s">
        <v>491</v>
      </c>
      <c r="C15" s="112"/>
      <c r="D15" s="7">
        <f t="shared" si="0"/>
        <v>0</v>
      </c>
    </row>
    <row r="16" spans="1:4" s="2" customFormat="1" ht="15.75" x14ac:dyDescent="0.25">
      <c r="A16" s="5" t="s">
        <v>5</v>
      </c>
      <c r="B16" s="8">
        <v>475</v>
      </c>
      <c r="C16" s="8">
        <v>475</v>
      </c>
      <c r="D16" s="7">
        <v>950</v>
      </c>
    </row>
    <row r="17" spans="1:8" s="2" customFormat="1" ht="15.75" x14ac:dyDescent="0.25">
      <c r="A17" s="5" t="s">
        <v>7</v>
      </c>
      <c r="B17" s="8">
        <v>2600</v>
      </c>
      <c r="C17" s="8">
        <v>2600</v>
      </c>
      <c r="D17" s="7">
        <v>7200</v>
      </c>
    </row>
    <row r="18" spans="1:8" s="2" customFormat="1" ht="15.75" x14ac:dyDescent="0.25">
      <c r="A18" s="5" t="s">
        <v>8</v>
      </c>
      <c r="B18" s="8">
        <v>3113</v>
      </c>
      <c r="C18" s="8">
        <v>3113</v>
      </c>
      <c r="D18" s="7">
        <v>6226</v>
      </c>
    </row>
    <row r="19" spans="1:8" s="2" customFormat="1" ht="15.75" x14ac:dyDescent="0.25">
      <c r="A19" s="5" t="s">
        <v>9</v>
      </c>
      <c r="B19" s="8">
        <v>670</v>
      </c>
      <c r="C19" s="8">
        <v>670</v>
      </c>
      <c r="D19" s="7">
        <v>1340</v>
      </c>
    </row>
    <row r="20" spans="1:8" s="2" customFormat="1" ht="15.75" x14ac:dyDescent="0.25">
      <c r="A20" s="5" t="s">
        <v>10</v>
      </c>
      <c r="B20" s="8">
        <v>1065</v>
      </c>
      <c r="C20" s="8">
        <v>1065</v>
      </c>
      <c r="D20" s="7">
        <v>2130</v>
      </c>
    </row>
    <row r="21" spans="1:8" s="2" customFormat="1" ht="15.75" x14ac:dyDescent="0.25">
      <c r="A21" s="5" t="s">
        <v>520</v>
      </c>
      <c r="B21" s="8">
        <v>1525</v>
      </c>
      <c r="C21" s="8">
        <v>1525</v>
      </c>
      <c r="D21" s="7">
        <v>3050</v>
      </c>
    </row>
    <row r="22" spans="1:8" s="2" customFormat="1" ht="15.75" x14ac:dyDescent="0.25">
      <c r="A22" s="5" t="s">
        <v>523</v>
      </c>
      <c r="B22" s="8">
        <v>125</v>
      </c>
      <c r="C22" s="8">
        <v>125</v>
      </c>
      <c r="D22" s="7">
        <v>250</v>
      </c>
    </row>
    <row r="23" spans="1:8" s="2" customFormat="1" ht="15.75" x14ac:dyDescent="0.25">
      <c r="A23" s="9" t="s">
        <v>13</v>
      </c>
      <c r="B23" s="7">
        <v>8923</v>
      </c>
      <c r="C23" s="7">
        <v>10573</v>
      </c>
      <c r="D23" s="7">
        <v>21146</v>
      </c>
      <c r="F23" s="14" t="s">
        <v>90</v>
      </c>
      <c r="H23" s="14" t="s">
        <v>91</v>
      </c>
    </row>
    <row r="24" spans="1:8" s="2" customFormat="1" ht="15.75" x14ac:dyDescent="0.25"/>
    <row r="25" spans="1:8" s="13" customFormat="1" ht="18.95" customHeight="1" x14ac:dyDescent="0.25">
      <c r="A25" s="107" t="s">
        <v>200</v>
      </c>
      <c r="B25" s="108"/>
      <c r="C25" s="108"/>
      <c r="D25" s="109"/>
    </row>
    <row r="26" spans="1:8" s="21" customFormat="1" ht="15.75" x14ac:dyDescent="0.25">
      <c r="A26" s="3" t="s">
        <v>23</v>
      </c>
      <c r="B26" s="3" t="s">
        <v>11</v>
      </c>
      <c r="C26" s="3" t="s">
        <v>12</v>
      </c>
      <c r="D26" s="4" t="s">
        <v>50</v>
      </c>
    </row>
    <row r="27" spans="1:8" s="2" customFormat="1" ht="15.75" x14ac:dyDescent="0.25">
      <c r="A27" s="5" t="s">
        <v>2</v>
      </c>
      <c r="B27" s="111" t="s">
        <v>491</v>
      </c>
      <c r="C27" s="6"/>
      <c r="D27" s="7">
        <f t="shared" ref="D27:D29" si="1">SUM(B27:C27)</f>
        <v>0</v>
      </c>
    </row>
    <row r="28" spans="1:8" s="2" customFormat="1" ht="15.75" x14ac:dyDescent="0.25">
      <c r="A28" s="5" t="s">
        <v>481</v>
      </c>
      <c r="B28" s="111" t="s">
        <v>491</v>
      </c>
      <c r="C28" s="6"/>
      <c r="D28" s="7">
        <f t="shared" si="1"/>
        <v>0</v>
      </c>
    </row>
    <row r="29" spans="1:8" s="2" customFormat="1" ht="15.75" x14ac:dyDescent="0.25">
      <c r="A29" s="5" t="s">
        <v>4</v>
      </c>
      <c r="B29" s="111" t="s">
        <v>491</v>
      </c>
      <c r="C29" s="112"/>
      <c r="D29" s="7">
        <f t="shared" si="1"/>
        <v>0</v>
      </c>
    </row>
    <row r="30" spans="1:8" s="2" customFormat="1" ht="15.75" x14ac:dyDescent="0.25">
      <c r="A30" s="5" t="s">
        <v>5</v>
      </c>
      <c r="B30" s="8">
        <v>475</v>
      </c>
      <c r="C30" s="8">
        <v>475</v>
      </c>
      <c r="D30" s="7">
        <v>950</v>
      </c>
    </row>
    <row r="31" spans="1:8" s="2" customFormat="1" ht="15.75" x14ac:dyDescent="0.25">
      <c r="A31" s="5" t="s">
        <v>7</v>
      </c>
      <c r="B31" s="8">
        <v>2600</v>
      </c>
      <c r="C31" s="8">
        <v>2600</v>
      </c>
      <c r="D31" s="7">
        <v>7200</v>
      </c>
    </row>
    <row r="32" spans="1:8" s="2" customFormat="1" ht="15.75" x14ac:dyDescent="0.25">
      <c r="A32" s="5" t="s">
        <v>8</v>
      </c>
      <c r="B32" s="8">
        <v>3113</v>
      </c>
      <c r="C32" s="8">
        <v>3113</v>
      </c>
      <c r="D32" s="7">
        <v>6226</v>
      </c>
    </row>
    <row r="33" spans="1:8" s="2" customFormat="1" ht="15.75" x14ac:dyDescent="0.25">
      <c r="A33" s="5" t="s">
        <v>9</v>
      </c>
      <c r="B33" s="10">
        <v>985</v>
      </c>
      <c r="C33" s="8">
        <v>985</v>
      </c>
      <c r="D33" s="7">
        <v>1970</v>
      </c>
    </row>
    <row r="34" spans="1:8" s="2" customFormat="1" ht="15.75" x14ac:dyDescent="0.25">
      <c r="A34" s="5" t="s">
        <v>10</v>
      </c>
      <c r="B34" s="8">
        <v>1065</v>
      </c>
      <c r="C34" s="8">
        <v>1065</v>
      </c>
      <c r="D34" s="7">
        <v>2130</v>
      </c>
    </row>
    <row r="35" spans="1:8" s="2" customFormat="1" ht="15.75" x14ac:dyDescent="0.25">
      <c r="A35" s="5" t="s">
        <v>520</v>
      </c>
      <c r="B35" s="8">
        <v>1525</v>
      </c>
      <c r="C35" s="8">
        <v>1525</v>
      </c>
      <c r="D35" s="7">
        <v>3050</v>
      </c>
    </row>
    <row r="36" spans="1:8" s="2" customFormat="1" ht="15.75" x14ac:dyDescent="0.25">
      <c r="A36" s="5" t="s">
        <v>523</v>
      </c>
      <c r="B36" s="8">
        <v>125</v>
      </c>
      <c r="C36" s="8">
        <v>125</v>
      </c>
      <c r="D36" s="7">
        <v>250</v>
      </c>
    </row>
    <row r="37" spans="1:8" s="2" customFormat="1" ht="15.75" x14ac:dyDescent="0.25">
      <c r="A37" s="9" t="s">
        <v>13</v>
      </c>
      <c r="B37" s="7">
        <v>9238</v>
      </c>
      <c r="C37" s="7">
        <v>10888</v>
      </c>
      <c r="D37" s="7">
        <v>21776</v>
      </c>
      <c r="F37" s="14" t="s">
        <v>90</v>
      </c>
      <c r="H37" s="14" t="s">
        <v>91</v>
      </c>
    </row>
    <row r="38" spans="1:8" s="2" customFormat="1" ht="15.75" x14ac:dyDescent="0.25"/>
    <row r="39" spans="1:8" s="13" customFormat="1" ht="18.95" customHeight="1" x14ac:dyDescent="0.25">
      <c r="A39" s="107" t="s">
        <v>201</v>
      </c>
      <c r="B39" s="108"/>
      <c r="C39" s="108"/>
      <c r="D39" s="109"/>
    </row>
    <row r="40" spans="1:8" s="21" customFormat="1" ht="15.75" x14ac:dyDescent="0.25">
      <c r="A40" s="3" t="s">
        <v>23</v>
      </c>
      <c r="B40" s="3" t="s">
        <v>11</v>
      </c>
      <c r="C40" s="3" t="s">
        <v>12</v>
      </c>
      <c r="D40" s="4" t="s">
        <v>50</v>
      </c>
    </row>
    <row r="41" spans="1:8" s="2" customFormat="1" ht="15.75" x14ac:dyDescent="0.25">
      <c r="A41" s="5" t="s">
        <v>2</v>
      </c>
      <c r="B41" s="111" t="s">
        <v>491</v>
      </c>
      <c r="C41" s="6"/>
      <c r="D41" s="7">
        <v>0</v>
      </c>
    </row>
    <row r="42" spans="1:8" s="2" customFormat="1" ht="15.75" x14ac:dyDescent="0.25">
      <c r="A42" s="5" t="s">
        <v>481</v>
      </c>
      <c r="B42" s="111" t="s">
        <v>491</v>
      </c>
      <c r="C42" s="6"/>
      <c r="D42" s="7">
        <v>0</v>
      </c>
    </row>
    <row r="43" spans="1:8" s="2" customFormat="1" ht="15.75" x14ac:dyDescent="0.25">
      <c r="A43" s="5" t="s">
        <v>4</v>
      </c>
      <c r="B43" s="111" t="s">
        <v>491</v>
      </c>
      <c r="C43" s="112"/>
      <c r="D43" s="7">
        <v>0</v>
      </c>
    </row>
    <row r="44" spans="1:8" s="2" customFormat="1" ht="15.75" x14ac:dyDescent="0.25">
      <c r="A44" s="5" t="s">
        <v>5</v>
      </c>
      <c r="B44" s="8">
        <v>475</v>
      </c>
      <c r="C44" s="8">
        <v>475</v>
      </c>
      <c r="D44" s="7">
        <v>950</v>
      </c>
      <c r="F44" s="26" t="s">
        <v>94</v>
      </c>
    </row>
    <row r="45" spans="1:8" s="2" customFormat="1" ht="15.75" x14ac:dyDescent="0.25">
      <c r="A45" s="5" t="s">
        <v>7</v>
      </c>
      <c r="B45" s="10">
        <v>4140</v>
      </c>
      <c r="C45" s="8">
        <v>4140</v>
      </c>
      <c r="D45" s="7">
        <v>8280</v>
      </c>
      <c r="F45" s="27" t="s">
        <v>93</v>
      </c>
    </row>
    <row r="46" spans="1:8" s="2" customFormat="1" ht="15.75" x14ac:dyDescent="0.25">
      <c r="A46" s="5" t="s">
        <v>8</v>
      </c>
      <c r="B46" s="10">
        <v>3113</v>
      </c>
      <c r="C46" s="8">
        <v>3113</v>
      </c>
      <c r="D46" s="7">
        <v>6226</v>
      </c>
      <c r="F46" s="27" t="s">
        <v>98</v>
      </c>
    </row>
    <row r="47" spans="1:8" s="2" customFormat="1" ht="15.75" x14ac:dyDescent="0.25">
      <c r="A47" s="5" t="s">
        <v>9</v>
      </c>
      <c r="B47" s="8">
        <v>670</v>
      </c>
      <c r="C47" s="8">
        <v>670</v>
      </c>
      <c r="D47" s="7">
        <v>1340</v>
      </c>
      <c r="F47" s="28" t="s">
        <v>95</v>
      </c>
    </row>
    <row r="48" spans="1:8" s="2" customFormat="1" ht="15.75" x14ac:dyDescent="0.25">
      <c r="A48" s="5" t="s">
        <v>10</v>
      </c>
      <c r="B48" s="8">
        <v>1065</v>
      </c>
      <c r="C48" s="8">
        <v>1065</v>
      </c>
      <c r="D48" s="7">
        <v>2130</v>
      </c>
    </row>
    <row r="49" spans="1:8" s="2" customFormat="1" ht="15.75" x14ac:dyDescent="0.25">
      <c r="A49" s="5" t="s">
        <v>520</v>
      </c>
      <c r="B49" s="8">
        <v>1525</v>
      </c>
      <c r="C49" s="8">
        <v>1525</v>
      </c>
      <c r="D49" s="7">
        <v>3050</v>
      </c>
    </row>
    <row r="50" spans="1:8" s="2" customFormat="1" ht="15.75" x14ac:dyDescent="0.25">
      <c r="A50" s="5" t="s">
        <v>523</v>
      </c>
      <c r="B50" s="8">
        <v>125</v>
      </c>
      <c r="C50" s="8">
        <v>125</v>
      </c>
      <c r="D50" s="7">
        <v>250</v>
      </c>
    </row>
    <row r="51" spans="1:8" s="2" customFormat="1" ht="15.75" x14ac:dyDescent="0.25">
      <c r="A51" s="9" t="s">
        <v>13</v>
      </c>
      <c r="B51" s="7">
        <v>9463</v>
      </c>
      <c r="C51" s="7">
        <v>11113</v>
      </c>
      <c r="D51" s="7">
        <v>22226</v>
      </c>
      <c r="F51" s="14" t="s">
        <v>90</v>
      </c>
      <c r="H51" s="14" t="s">
        <v>91</v>
      </c>
    </row>
    <row r="52" spans="1:8" s="2" customFormat="1" ht="15.75" x14ac:dyDescent="0.25"/>
    <row r="53" spans="1:8" s="13" customFormat="1" ht="18.95" customHeight="1" x14ac:dyDescent="0.25">
      <c r="A53" s="107" t="s">
        <v>199</v>
      </c>
      <c r="B53" s="108"/>
      <c r="C53" s="108"/>
      <c r="D53" s="109"/>
    </row>
    <row r="54" spans="1:8" s="21" customFormat="1" ht="15.75" x14ac:dyDescent="0.25">
      <c r="A54" s="3" t="s">
        <v>23</v>
      </c>
      <c r="B54" s="3" t="s">
        <v>11</v>
      </c>
      <c r="C54" s="3" t="s">
        <v>12</v>
      </c>
      <c r="D54" s="4" t="s">
        <v>50</v>
      </c>
    </row>
    <row r="55" spans="1:8" s="2" customFormat="1" ht="15.75" x14ac:dyDescent="0.25">
      <c r="A55" s="5" t="s">
        <v>2</v>
      </c>
      <c r="B55" s="111" t="s">
        <v>491</v>
      </c>
      <c r="C55" s="6"/>
      <c r="D55" s="7">
        <v>0</v>
      </c>
    </row>
    <row r="56" spans="1:8" s="2" customFormat="1" ht="15.75" x14ac:dyDescent="0.25">
      <c r="A56" s="5" t="s">
        <v>481</v>
      </c>
      <c r="B56" s="111" t="s">
        <v>491</v>
      </c>
      <c r="C56" s="6"/>
      <c r="D56" s="7">
        <v>0</v>
      </c>
    </row>
    <row r="57" spans="1:8" s="2" customFormat="1" ht="15.75" x14ac:dyDescent="0.25">
      <c r="A57" s="5" t="s">
        <v>4</v>
      </c>
      <c r="B57" s="111" t="s">
        <v>491</v>
      </c>
      <c r="C57" s="112"/>
      <c r="D57" s="7">
        <v>0</v>
      </c>
    </row>
    <row r="58" spans="1:8" s="2" customFormat="1" ht="15.75" x14ac:dyDescent="0.25">
      <c r="A58" s="5" t="s">
        <v>5</v>
      </c>
      <c r="B58" s="8">
        <v>475</v>
      </c>
      <c r="C58" s="8">
        <v>475</v>
      </c>
      <c r="D58" s="7">
        <v>950</v>
      </c>
      <c r="F58" s="26" t="s">
        <v>94</v>
      </c>
    </row>
    <row r="59" spans="1:8" s="2" customFormat="1" ht="15.75" x14ac:dyDescent="0.25">
      <c r="A59" s="5" t="s">
        <v>7</v>
      </c>
      <c r="B59" s="10">
        <v>4140</v>
      </c>
      <c r="C59" s="8">
        <v>4140</v>
      </c>
      <c r="D59" s="7">
        <v>8280</v>
      </c>
      <c r="F59" s="27" t="s">
        <v>93</v>
      </c>
    </row>
    <row r="60" spans="1:8" s="2" customFormat="1" ht="15.75" x14ac:dyDescent="0.25">
      <c r="A60" s="5" t="s">
        <v>8</v>
      </c>
      <c r="B60" s="10">
        <v>3113</v>
      </c>
      <c r="C60" s="8">
        <v>3113</v>
      </c>
      <c r="D60" s="7">
        <v>6226</v>
      </c>
      <c r="F60" s="27" t="s">
        <v>98</v>
      </c>
    </row>
    <row r="61" spans="1:8" s="2" customFormat="1" ht="15.75" x14ac:dyDescent="0.25">
      <c r="A61" s="5" t="s">
        <v>9</v>
      </c>
      <c r="B61" s="12">
        <v>985</v>
      </c>
      <c r="C61" s="8">
        <v>985</v>
      </c>
      <c r="D61" s="7">
        <v>1970</v>
      </c>
      <c r="F61" s="28" t="s">
        <v>95</v>
      </c>
    </row>
    <row r="62" spans="1:8" s="2" customFormat="1" ht="15.75" x14ac:dyDescent="0.25">
      <c r="A62" s="5" t="s">
        <v>10</v>
      </c>
      <c r="B62" s="8">
        <v>1065</v>
      </c>
      <c r="C62" s="8">
        <v>1065</v>
      </c>
      <c r="D62" s="7">
        <v>2130</v>
      </c>
    </row>
    <row r="63" spans="1:8" s="2" customFormat="1" ht="15.75" x14ac:dyDescent="0.25">
      <c r="A63" s="5" t="s">
        <v>520</v>
      </c>
      <c r="B63" s="8">
        <v>1525</v>
      </c>
      <c r="C63" s="8">
        <v>1525</v>
      </c>
      <c r="D63" s="7">
        <v>3050</v>
      </c>
    </row>
    <row r="64" spans="1:8" s="2" customFormat="1" ht="15.75" x14ac:dyDescent="0.25">
      <c r="A64" s="5" t="s">
        <v>523</v>
      </c>
      <c r="B64" s="8">
        <v>125</v>
      </c>
      <c r="C64" s="8">
        <v>125</v>
      </c>
      <c r="D64" s="7">
        <v>250</v>
      </c>
    </row>
    <row r="65" spans="1:8" s="2" customFormat="1" ht="15.75" x14ac:dyDescent="0.25">
      <c r="A65" s="9" t="s">
        <v>13</v>
      </c>
      <c r="B65" s="7">
        <v>9778</v>
      </c>
      <c r="C65" s="7">
        <v>11428</v>
      </c>
      <c r="D65" s="7">
        <v>22856</v>
      </c>
      <c r="F65" s="14" t="s">
        <v>90</v>
      </c>
      <c r="H65" s="14" t="s">
        <v>91</v>
      </c>
    </row>
    <row r="66" spans="1:8" s="2" customFormat="1" ht="15.75" x14ac:dyDescent="0.25"/>
    <row r="67" spans="1:8" s="13" customFormat="1" ht="18.95" customHeight="1" x14ac:dyDescent="0.25">
      <c r="A67" s="110" t="s">
        <v>202</v>
      </c>
      <c r="B67" s="107"/>
      <c r="C67" s="108"/>
      <c r="D67" s="109"/>
    </row>
    <row r="68" spans="1:8" s="2" customFormat="1" ht="15.75" x14ac:dyDescent="0.25">
      <c r="A68" s="3" t="s">
        <v>23</v>
      </c>
      <c r="B68" s="3" t="s">
        <v>11</v>
      </c>
      <c r="C68" s="3" t="s">
        <v>12</v>
      </c>
      <c r="D68" s="4" t="s">
        <v>50</v>
      </c>
    </row>
    <row r="69" spans="1:8" s="2" customFormat="1" ht="15.75" x14ac:dyDescent="0.25">
      <c r="A69" s="11" t="s">
        <v>2</v>
      </c>
      <c r="B69" s="111" t="s">
        <v>491</v>
      </c>
      <c r="C69" s="6"/>
      <c r="D69" s="7">
        <v>0</v>
      </c>
    </row>
    <row r="70" spans="1:8" s="2" customFormat="1" ht="15.75" x14ac:dyDescent="0.25">
      <c r="A70" s="5" t="s">
        <v>481</v>
      </c>
      <c r="B70" s="111" t="s">
        <v>491</v>
      </c>
      <c r="C70" s="6"/>
      <c r="D70" s="7">
        <v>0</v>
      </c>
    </row>
    <row r="71" spans="1:8" s="2" customFormat="1" ht="15.75" x14ac:dyDescent="0.25">
      <c r="A71" s="11" t="s">
        <v>4</v>
      </c>
      <c r="B71" s="111" t="s">
        <v>491</v>
      </c>
      <c r="C71" s="112"/>
      <c r="D71" s="7">
        <v>0</v>
      </c>
    </row>
    <row r="72" spans="1:8" s="2" customFormat="1" ht="15.75" x14ac:dyDescent="0.25">
      <c r="A72" s="11" t="s">
        <v>5</v>
      </c>
      <c r="B72" s="8">
        <v>475</v>
      </c>
      <c r="C72" s="8">
        <v>475</v>
      </c>
      <c r="D72" s="7">
        <v>950</v>
      </c>
    </row>
    <row r="73" spans="1:8" s="2" customFormat="1" ht="15.75" x14ac:dyDescent="0.25">
      <c r="A73" s="11" t="s">
        <v>7</v>
      </c>
      <c r="B73" s="10">
        <v>3600</v>
      </c>
      <c r="C73" s="8">
        <v>3600</v>
      </c>
      <c r="D73" s="7">
        <v>7200</v>
      </c>
    </row>
    <row r="74" spans="1:8" s="2" customFormat="1" ht="15.75" x14ac:dyDescent="0.25">
      <c r="A74" s="11" t="s">
        <v>8</v>
      </c>
      <c r="B74" s="10">
        <v>3113</v>
      </c>
      <c r="C74" s="8">
        <v>3113</v>
      </c>
      <c r="D74" s="7">
        <v>6226</v>
      </c>
    </row>
    <row r="75" spans="1:8" s="2" customFormat="1" ht="15.75" x14ac:dyDescent="0.25">
      <c r="A75" s="11" t="s">
        <v>9</v>
      </c>
      <c r="B75" s="8">
        <v>670</v>
      </c>
      <c r="C75" s="8">
        <v>670</v>
      </c>
      <c r="D75" s="7">
        <v>1340</v>
      </c>
    </row>
    <row r="76" spans="1:8" s="2" customFormat="1" ht="15.75" x14ac:dyDescent="0.25">
      <c r="A76" s="11" t="s">
        <v>10</v>
      </c>
      <c r="B76" s="8">
        <v>1065</v>
      </c>
      <c r="C76" s="8">
        <v>1065</v>
      </c>
      <c r="D76" s="7">
        <v>2130</v>
      </c>
    </row>
    <row r="77" spans="1:8" s="2" customFormat="1" ht="15.75" x14ac:dyDescent="0.25">
      <c r="A77" s="5" t="s">
        <v>520</v>
      </c>
      <c r="B77" s="8">
        <v>1525</v>
      </c>
      <c r="C77" s="8">
        <v>1525</v>
      </c>
      <c r="D77" s="7">
        <v>3050</v>
      </c>
    </row>
    <row r="78" spans="1:8" s="2" customFormat="1" ht="15.75" x14ac:dyDescent="0.25">
      <c r="A78" s="5" t="s">
        <v>523</v>
      </c>
      <c r="B78" s="8">
        <v>125</v>
      </c>
      <c r="C78" s="8">
        <v>125</v>
      </c>
      <c r="D78" s="7">
        <v>250</v>
      </c>
    </row>
    <row r="79" spans="1:8" s="2" customFormat="1" ht="15.75" x14ac:dyDescent="0.25">
      <c r="A79" s="9" t="s">
        <v>13</v>
      </c>
      <c r="B79" s="7">
        <v>8923</v>
      </c>
      <c r="C79" s="7">
        <v>10573</v>
      </c>
      <c r="D79" s="7">
        <v>21146</v>
      </c>
      <c r="F79" s="14" t="s">
        <v>90</v>
      </c>
      <c r="H79" s="14" t="s">
        <v>91</v>
      </c>
    </row>
    <row r="80" spans="1:8" s="2" customFormat="1" ht="15.75" x14ac:dyDescent="0.25"/>
    <row r="81" spans="1:8" s="13" customFormat="1" ht="18.95" customHeight="1" x14ac:dyDescent="0.25">
      <c r="A81" s="110" t="s">
        <v>203</v>
      </c>
      <c r="B81" s="107"/>
      <c r="C81" s="108"/>
      <c r="D81" s="109"/>
    </row>
    <row r="82" spans="1:8" s="2" customFormat="1" ht="15.75" x14ac:dyDescent="0.25">
      <c r="A82" s="3" t="s">
        <v>23</v>
      </c>
      <c r="B82" s="3" t="s">
        <v>11</v>
      </c>
      <c r="C82" s="3" t="s">
        <v>12</v>
      </c>
      <c r="D82" s="4" t="s">
        <v>50</v>
      </c>
    </row>
    <row r="83" spans="1:8" s="2" customFormat="1" ht="15.75" x14ac:dyDescent="0.25">
      <c r="A83" s="11" t="s">
        <v>2</v>
      </c>
      <c r="B83" s="111" t="s">
        <v>491</v>
      </c>
      <c r="C83" s="6"/>
      <c r="D83" s="7">
        <v>0</v>
      </c>
    </row>
    <row r="84" spans="1:8" s="2" customFormat="1" ht="15.75" x14ac:dyDescent="0.25">
      <c r="A84" s="5" t="s">
        <v>481</v>
      </c>
      <c r="B84" s="111" t="s">
        <v>491</v>
      </c>
      <c r="C84" s="6"/>
      <c r="D84" s="7">
        <v>0</v>
      </c>
    </row>
    <row r="85" spans="1:8" s="2" customFormat="1" ht="15.75" x14ac:dyDescent="0.25">
      <c r="A85" s="11" t="s">
        <v>4</v>
      </c>
      <c r="B85" s="111" t="s">
        <v>491</v>
      </c>
      <c r="C85" s="112"/>
      <c r="D85" s="7">
        <v>0</v>
      </c>
    </row>
    <row r="86" spans="1:8" s="2" customFormat="1" ht="15.75" x14ac:dyDescent="0.25">
      <c r="A86" s="11" t="s">
        <v>5</v>
      </c>
      <c r="B86" s="8">
        <v>475</v>
      </c>
      <c r="C86" s="8">
        <v>475</v>
      </c>
      <c r="D86" s="7">
        <v>950</v>
      </c>
    </row>
    <row r="87" spans="1:8" s="2" customFormat="1" ht="15.75" x14ac:dyDescent="0.25">
      <c r="A87" s="11" t="s">
        <v>7</v>
      </c>
      <c r="B87" s="10">
        <v>3600</v>
      </c>
      <c r="C87" s="8">
        <v>3600</v>
      </c>
      <c r="D87" s="7">
        <v>7200</v>
      </c>
    </row>
    <row r="88" spans="1:8" s="2" customFormat="1" ht="15.75" x14ac:dyDescent="0.25">
      <c r="A88" s="11" t="s">
        <v>8</v>
      </c>
      <c r="B88" s="10">
        <v>3113</v>
      </c>
      <c r="C88" s="8">
        <v>3113</v>
      </c>
      <c r="D88" s="7">
        <v>6226</v>
      </c>
    </row>
    <row r="89" spans="1:8" s="2" customFormat="1" ht="15.75" x14ac:dyDescent="0.25">
      <c r="A89" s="11" t="s">
        <v>9</v>
      </c>
      <c r="B89" s="12">
        <v>985</v>
      </c>
      <c r="C89" s="8">
        <v>985</v>
      </c>
      <c r="D89" s="7">
        <v>1970</v>
      </c>
    </row>
    <row r="90" spans="1:8" s="2" customFormat="1" ht="15.75" x14ac:dyDescent="0.25">
      <c r="A90" s="11" t="s">
        <v>10</v>
      </c>
      <c r="B90" s="8">
        <v>1065</v>
      </c>
      <c r="C90" s="8">
        <v>1065</v>
      </c>
      <c r="D90" s="7">
        <v>2130</v>
      </c>
    </row>
    <row r="91" spans="1:8" s="2" customFormat="1" ht="15.75" x14ac:dyDescent="0.25">
      <c r="A91" s="5" t="s">
        <v>520</v>
      </c>
      <c r="B91" s="8">
        <v>1525</v>
      </c>
      <c r="C91" s="8">
        <v>1525</v>
      </c>
      <c r="D91" s="7">
        <v>3050</v>
      </c>
    </row>
    <row r="92" spans="1:8" s="2" customFormat="1" ht="15.75" x14ac:dyDescent="0.25">
      <c r="A92" s="5" t="s">
        <v>523</v>
      </c>
      <c r="B92" s="8">
        <v>125</v>
      </c>
      <c r="C92" s="8">
        <v>125</v>
      </c>
      <c r="D92" s="7">
        <v>250</v>
      </c>
    </row>
    <row r="93" spans="1:8" s="2" customFormat="1" ht="15.75" x14ac:dyDescent="0.25">
      <c r="A93" s="9" t="s">
        <v>13</v>
      </c>
      <c r="B93" s="7">
        <v>9238</v>
      </c>
      <c r="C93" s="7">
        <v>10888</v>
      </c>
      <c r="D93" s="7">
        <v>21776</v>
      </c>
      <c r="F93" s="14" t="s">
        <v>90</v>
      </c>
      <c r="H93" s="14" t="s">
        <v>91</v>
      </c>
    </row>
    <row r="94" spans="1:8" s="2" customFormat="1" ht="15.75" x14ac:dyDescent="0.25"/>
    <row r="95" spans="1:8" s="2" customFormat="1" ht="15.75" x14ac:dyDescent="0.25"/>
    <row r="96" spans="1:8" s="2" customFormat="1" ht="15.75" x14ac:dyDescent="0.25"/>
    <row r="97" s="2" customFormat="1" ht="15.75" x14ac:dyDescent="0.25"/>
    <row r="98" s="2" customFormat="1" ht="15.75" x14ac:dyDescent="0.25"/>
    <row r="99" s="2" customFormat="1" ht="15.75" x14ac:dyDescent="0.25"/>
    <row r="100" s="2" customFormat="1" ht="15.75" x14ac:dyDescent="0.25"/>
    <row r="101" s="2" customFormat="1" ht="15.75" x14ac:dyDescent="0.25"/>
    <row r="102" s="2" customFormat="1" ht="15.75" x14ac:dyDescent="0.25"/>
    <row r="103" s="2" customFormat="1" ht="15.75" x14ac:dyDescent="0.25"/>
    <row r="104" s="2" customFormat="1" ht="15.75" x14ac:dyDescent="0.25"/>
    <row r="105" s="2" customFormat="1" ht="15.75" x14ac:dyDescent="0.25"/>
    <row r="106" s="2" customFormat="1" ht="15.75" x14ac:dyDescent="0.25"/>
    <row r="107" s="2" customFormat="1" ht="15.75" x14ac:dyDescent="0.25"/>
    <row r="108" s="2" customFormat="1" ht="15.75" x14ac:dyDescent="0.25"/>
    <row r="109" s="2" customFormat="1" ht="15.75" x14ac:dyDescent="0.25"/>
    <row r="110" s="2" customFormat="1" ht="15.75" x14ac:dyDescent="0.25"/>
    <row r="111" s="2" customFormat="1" ht="15.75" x14ac:dyDescent="0.25"/>
    <row r="112" s="2" customFormat="1" ht="15.75" x14ac:dyDescent="0.25"/>
    <row r="113" s="2" customFormat="1" ht="15.75" x14ac:dyDescent="0.25"/>
    <row r="114" s="2" customFormat="1" ht="15.75" x14ac:dyDescent="0.25"/>
    <row r="115" s="2" customFormat="1" ht="15.75" x14ac:dyDescent="0.25"/>
    <row r="116" s="2" customFormat="1" ht="15.75" x14ac:dyDescent="0.25"/>
    <row r="117" s="2" customFormat="1" ht="15.75" x14ac:dyDescent="0.25"/>
    <row r="118" s="2" customFormat="1" ht="15.75" x14ac:dyDescent="0.25"/>
    <row r="119" s="2" customFormat="1" ht="15.75" x14ac:dyDescent="0.25"/>
    <row r="120" s="2" customFormat="1" ht="15.75" x14ac:dyDescent="0.25"/>
    <row r="121" s="2" customFormat="1" ht="15.75" x14ac:dyDescent="0.25"/>
    <row r="122" s="2" customFormat="1" ht="15.75" x14ac:dyDescent="0.25"/>
    <row r="123" s="2" customFormat="1" ht="15.75" x14ac:dyDescent="0.25"/>
    <row r="124" s="2" customFormat="1" ht="15.75" x14ac:dyDescent="0.25"/>
    <row r="125" s="2" customFormat="1" ht="15.75" x14ac:dyDescent="0.25"/>
    <row r="126" s="2" customFormat="1" ht="15.75" x14ac:dyDescent="0.25"/>
    <row r="127" s="2" customFormat="1" ht="15.75" x14ac:dyDescent="0.25"/>
    <row r="128" s="2" customFormat="1" ht="15.75" x14ac:dyDescent="0.25"/>
    <row r="129" s="2" customFormat="1" ht="15.75" x14ac:dyDescent="0.25"/>
    <row r="130" s="2" customFormat="1" ht="15.75" x14ac:dyDescent="0.25"/>
    <row r="131" s="2" customFormat="1" ht="15.75" x14ac:dyDescent="0.25"/>
    <row r="132" s="2" customFormat="1" ht="15.75" x14ac:dyDescent="0.25"/>
    <row r="133" s="2" customFormat="1" ht="15.75" x14ac:dyDescent="0.25"/>
    <row r="134" s="2" customFormat="1" ht="15.75" x14ac:dyDescent="0.25"/>
    <row r="135" s="2" customFormat="1" ht="15.75" x14ac:dyDescent="0.25"/>
    <row r="136" s="2" customFormat="1" ht="15.75" x14ac:dyDescent="0.25"/>
    <row r="137" s="2" customFormat="1" ht="15.75" x14ac:dyDescent="0.25"/>
    <row r="138" s="2" customFormat="1" ht="15.75" x14ac:dyDescent="0.25"/>
    <row r="139" s="2" customFormat="1" ht="15.75" x14ac:dyDescent="0.25"/>
    <row r="140" s="2" customFormat="1" ht="15.75" x14ac:dyDescent="0.25"/>
    <row r="141" s="2" customFormat="1" ht="15.75" x14ac:dyDescent="0.25"/>
    <row r="142" s="2" customFormat="1" ht="15.75" x14ac:dyDescent="0.25"/>
    <row r="143" s="2" customFormat="1" ht="15.75" x14ac:dyDescent="0.25"/>
    <row r="144" s="2" customFormat="1" ht="15.75" x14ac:dyDescent="0.25"/>
    <row r="145" s="2" customFormat="1" ht="15.75" x14ac:dyDescent="0.25"/>
    <row r="146" s="2" customFormat="1" ht="15.75" x14ac:dyDescent="0.25"/>
    <row r="147" s="2" customFormat="1" ht="15.75" x14ac:dyDescent="0.25"/>
    <row r="148" s="2" customFormat="1" ht="15.75" x14ac:dyDescent="0.25"/>
    <row r="149" s="2" customFormat="1" ht="15.75" x14ac:dyDescent="0.25"/>
    <row r="150" s="2" customFormat="1" ht="15.75" x14ac:dyDescent="0.25"/>
    <row r="151" s="2" customFormat="1" ht="15.75" x14ac:dyDescent="0.25"/>
    <row r="152" s="2" customFormat="1" ht="15.75" x14ac:dyDescent="0.25"/>
    <row r="153" s="2" customFormat="1" ht="15.75" x14ac:dyDescent="0.25"/>
    <row r="154" s="2" customFormat="1" ht="15.75" x14ac:dyDescent="0.25"/>
    <row r="155" s="2" customFormat="1" ht="15.75" x14ac:dyDescent="0.25"/>
    <row r="156" s="2" customFormat="1" ht="15.75" x14ac:dyDescent="0.25"/>
    <row r="157" s="2" customFormat="1" ht="15.75" x14ac:dyDescent="0.25"/>
    <row r="158" s="2" customFormat="1" ht="15.75" x14ac:dyDescent="0.25"/>
    <row r="159" s="2" customFormat="1" ht="15.75" x14ac:dyDescent="0.25"/>
    <row r="160" s="2" customFormat="1" ht="15.75" x14ac:dyDescent="0.25"/>
    <row r="161" s="2" customFormat="1" ht="15.75" x14ac:dyDescent="0.25"/>
    <row r="162" s="2" customFormat="1" ht="15.75" x14ac:dyDescent="0.25"/>
    <row r="163" s="2" customFormat="1" ht="15.75" x14ac:dyDescent="0.25"/>
    <row r="164" s="2" customFormat="1" ht="15.75" x14ac:dyDescent="0.25"/>
    <row r="165" s="2" customFormat="1" ht="15.75" x14ac:dyDescent="0.25"/>
    <row r="166" s="2" customFormat="1" ht="15.75" x14ac:dyDescent="0.25"/>
    <row r="167" s="2" customFormat="1" ht="15.75" x14ac:dyDescent="0.25"/>
    <row r="168" s="2" customFormat="1" ht="15.75" x14ac:dyDescent="0.25"/>
    <row r="169" s="2" customFormat="1" ht="15.75" x14ac:dyDescent="0.25"/>
    <row r="170" s="2" customFormat="1" ht="15.75" x14ac:dyDescent="0.25"/>
    <row r="171" s="2" customFormat="1" ht="15.75" x14ac:dyDescent="0.25"/>
    <row r="172" s="2" customFormat="1" ht="15.75" x14ac:dyDescent="0.25"/>
    <row r="173" s="2" customFormat="1" ht="15.75" x14ac:dyDescent="0.25"/>
    <row r="174" s="2" customFormat="1" ht="15.75" x14ac:dyDescent="0.25"/>
    <row r="175" s="2" customFormat="1" ht="15.75" x14ac:dyDescent="0.25"/>
    <row r="176" s="2" customFormat="1" ht="15.75" x14ac:dyDescent="0.25"/>
    <row r="177" s="2" customFormat="1" ht="15.75" x14ac:dyDescent="0.25"/>
    <row r="178" s="2" customFormat="1" ht="15.75" x14ac:dyDescent="0.25"/>
    <row r="179" s="2" customFormat="1" ht="15.75" x14ac:dyDescent="0.25"/>
    <row r="180" s="2" customFormat="1" ht="15.75" x14ac:dyDescent="0.25"/>
    <row r="181" s="2" customFormat="1" ht="15.75" x14ac:dyDescent="0.25"/>
    <row r="182" s="2" customFormat="1" ht="15.75" x14ac:dyDescent="0.25"/>
    <row r="183" s="2" customFormat="1" ht="15.75" x14ac:dyDescent="0.25"/>
    <row r="184" s="2" customFormat="1" ht="15.75" x14ac:dyDescent="0.25"/>
    <row r="185" s="2" customFormat="1" ht="15.75" x14ac:dyDescent="0.25"/>
    <row r="186" s="2" customFormat="1" ht="15.75" x14ac:dyDescent="0.25"/>
    <row r="187" s="2" customFormat="1" ht="15.75" x14ac:dyDescent="0.25"/>
    <row r="188" s="2" customFormat="1" ht="15.75" x14ac:dyDescent="0.25"/>
    <row r="189" s="2" customFormat="1" ht="15.75" x14ac:dyDescent="0.25"/>
    <row r="190" s="2" customFormat="1" ht="15.75" x14ac:dyDescent="0.25"/>
    <row r="191" s="2" customFormat="1" ht="15.75" x14ac:dyDescent="0.25"/>
    <row r="192" s="2" customFormat="1" ht="15.75" x14ac:dyDescent="0.25"/>
    <row r="193" s="2" customFormat="1" ht="15.75" x14ac:dyDescent="0.25"/>
    <row r="194" s="2" customFormat="1" ht="15.75" x14ac:dyDescent="0.25"/>
    <row r="195" s="2" customFormat="1" ht="15.75" x14ac:dyDescent="0.25"/>
    <row r="196" s="2" customFormat="1" ht="15.75" x14ac:dyDescent="0.25"/>
    <row r="197" s="2" customFormat="1" ht="15.75" x14ac:dyDescent="0.25"/>
    <row r="198" s="2" customFormat="1" ht="15.75" x14ac:dyDescent="0.25"/>
    <row r="199" s="2" customFormat="1" ht="15.75" x14ac:dyDescent="0.25"/>
    <row r="200" s="2" customFormat="1" ht="15.75" x14ac:dyDescent="0.25"/>
    <row r="201" s="2" customFormat="1" ht="15.75" x14ac:dyDescent="0.25"/>
    <row r="202" s="2" customFormat="1" ht="15.75" x14ac:dyDescent="0.25"/>
    <row r="203" s="2" customFormat="1" ht="15.75" x14ac:dyDescent="0.25"/>
    <row r="204" s="2" customFormat="1" ht="15.75" x14ac:dyDescent="0.25"/>
    <row r="205" s="2" customFormat="1" ht="15.75" x14ac:dyDescent="0.25"/>
    <row r="206" s="2" customFormat="1" ht="15.75" x14ac:dyDescent="0.25"/>
    <row r="207" s="2" customFormat="1" ht="15.75" x14ac:dyDescent="0.25"/>
    <row r="208" s="2" customFormat="1" ht="15.75" x14ac:dyDescent="0.25"/>
    <row r="209" s="2" customFormat="1" ht="15.75" x14ac:dyDescent="0.25"/>
    <row r="210" s="2" customFormat="1" ht="15.75" x14ac:dyDescent="0.25"/>
    <row r="211" s="2" customFormat="1" ht="15.75" x14ac:dyDescent="0.25"/>
    <row r="212" s="2" customFormat="1" ht="15.75" x14ac:dyDescent="0.25"/>
    <row r="213" s="2" customFormat="1" ht="15.75" x14ac:dyDescent="0.25"/>
  </sheetData>
  <hyperlinks>
    <hyperlink ref="F23" location="'Morgantown UG'!A1" display="Return to Top" xr:uid="{1B721680-2B09-4B75-9139-EFC3DFCFCB6D}"/>
    <hyperlink ref="H23" location="Menu!A1" display="Return to Main Menu for All Campuses and Programs" xr:uid="{541446B5-8DE2-4F42-A5E4-670DF1CDF896}"/>
    <hyperlink ref="B15:C15" location="'Morgantown College Tuition'!A1" display="See College Tuition Chart for Your Program" xr:uid="{C74DE7F1-DDC3-49D1-A197-F518CB304FE3}"/>
    <hyperlink ref="F47" r:id="rId1" display="http://housing.wvu.edu/apply-for-housing/apply-residence-hall/review-housing-options-rates/room-and-meal-rates" xr:uid="{305A7B27-EF00-44F8-9415-2EC0F4A3735D}"/>
    <hyperlink ref="F61" r:id="rId2" display="http://housing.wvu.edu/apply-for-housing/apply-residence-hall/review-housing-options-rates/room-and-meal-rates" xr:uid="{DDD870C7-0C75-40E1-A7AE-2B5B064BCC6F}"/>
    <hyperlink ref="F37" location="'Morgantown UG'!A1" display="Return to Top" xr:uid="{286902D7-E579-459F-A6E1-E020A19BE748}"/>
    <hyperlink ref="H37" location="Menu!A1" display="Return to Main Menu for All Campuses and Programs" xr:uid="{6AC61B73-CDCD-44AA-A0E4-42B90EC7F3BE}"/>
    <hyperlink ref="F51" location="'Morgantown UG'!A1" display="Return to Top" xr:uid="{F7AF8C57-AF73-49F1-AB6B-83FBFD712A1C}"/>
    <hyperlink ref="H51" location="Menu!A1" display="Return to Main Menu for All Campuses and Programs" xr:uid="{61172857-85AD-4171-A69B-406AE1D6BDE5}"/>
    <hyperlink ref="F65" location="'Morgantown UG'!A1" display="Return to Top" xr:uid="{301D8B98-E43C-4EA7-A1DC-0BC724C8BE0E}"/>
    <hyperlink ref="H65" location="Menu!A1" display="Return to Main Menu for All Campuses and Programs" xr:uid="{09E1AD48-2463-4DA1-8322-8F8F96155CB2}"/>
    <hyperlink ref="F79" location="'Morgantown UG'!A1" display="Return to Top" xr:uid="{849AA493-D858-489B-84BE-389AD5B5426B}"/>
    <hyperlink ref="H79" location="Menu!A1" display="Return to Main Menu for All Campuses and Programs" xr:uid="{C5B34FA3-80DB-4938-A5FC-E887667C619D}"/>
    <hyperlink ref="F93" location="'Morgantown UG'!A1" display="Return to Top" xr:uid="{00859F56-959B-4D7B-8E1D-893AC4883DD5}"/>
    <hyperlink ref="H93" location="Menu!A1" display="Return to Main Menu for All Campuses and Programs" xr:uid="{0BC46165-7BDA-4CA5-879C-4FAB0DA8DC04}"/>
    <hyperlink ref="A4" location="'Morgantown UG'!A11" display="Undergraduate Resident of West Virginia Living At Home or With Parents" xr:uid="{CF5BF985-C85C-49B3-8DFC-587546CA0A39}"/>
    <hyperlink ref="A5" location="'Morgantown UG'!A23" display="Undergraduate Non-Resident of West Virginia Living At Home or With Parents" xr:uid="{3C226F2D-EE31-4596-ACB7-A0D41D015707}"/>
    <hyperlink ref="A6" location="'Morgantown UG'!A35" display="Undergraduate Resident of West Virginia Living On-Campus" xr:uid="{8A6C8205-8C74-4308-B9CE-82E5BC32CFB2}"/>
    <hyperlink ref="A7" location="'Morgantown UG'!A47" display="Undergraduate Non-Resident of West Virginia Living On-Campus" xr:uid="{51EA7158-770E-414F-A213-EDBB3B9A1C46}"/>
    <hyperlink ref="A8" location="'Morgantown UG'!A59" display="Undergraduate Resident of West Virginia Living Off-Campus" xr:uid="{30D67B94-2058-423C-BE7F-87CD5030CDF0}"/>
    <hyperlink ref="A9" location="'Morgantown UG'!A71" display="Undergraduate Non-Resident of West Virginia Living Off-Campus" xr:uid="{88960D84-EC49-42CB-915A-062E03ABC914}"/>
    <hyperlink ref="C29" location="'Morgantown College Tuition'!A1" display="See College Tuition Chart for Your Program" xr:uid="{4AF04121-2EFE-4F17-AEE5-641CB60B7A6E}"/>
    <hyperlink ref="C43" location="'Morgantown College Tuition'!A1" display="See College Tuition Chart for Your Program" xr:uid="{B5A4BB46-BF43-4FD7-98A5-9602270173D1}"/>
    <hyperlink ref="B15" r:id="rId3" xr:uid="{A5D9033C-3534-4283-8DB6-7AA9EAE8CDCD}"/>
    <hyperlink ref="B29" location="'Morgantown College Tuition'!A1" display="See College Tuition Chart for Your Program" xr:uid="{3025ED42-9F39-413F-BC92-D0EE49473AE9}"/>
    <hyperlink ref="B43" location="'Morgantown College Tuition'!A1" display="See College Tuition Chart for Your Program" xr:uid="{3898BA0E-7CD8-4AEC-AE90-466742D4343D}"/>
    <hyperlink ref="B14" location="'Morgantown College Tuition'!A1" display="See College Tuition Chart for Your Program" xr:uid="{296D5489-F287-4716-9309-D5A7BBD65960}"/>
    <hyperlink ref="B13" location="'Morgantown College Tuition'!A1" display="See College Tuition Chart for Your Program" xr:uid="{4CE39C56-F5AF-420C-B077-36D9E4A18C01}"/>
    <hyperlink ref="B28" location="'Morgantown College Tuition'!A1" display="See College Tuition Chart for Your Program" xr:uid="{A8C387B8-04FC-4CD5-B89E-EB4686153EBC}"/>
    <hyperlink ref="B27" location="'Morgantown College Tuition'!A1" display="See College Tuition Chart for Your Program" xr:uid="{8EFFCCC9-237C-4E23-8A27-3CF619B789C4}"/>
    <hyperlink ref="B41" location="'Morgantown College Tuition'!A1" display="See College Tuition Chart for Your Program" xr:uid="{08C0ADA9-AADD-45A0-94C9-B896699A2A4C}"/>
    <hyperlink ref="B42" location="'Morgantown College Tuition'!A1" display="See College Tuition Chart for Your Program" xr:uid="{2173EBBE-9D66-42B9-8D64-A6337A27E27A}"/>
    <hyperlink ref="C57" location="'Morgantown College Tuition'!A1" display="See College Tuition Chart for Your Program" xr:uid="{E2DB24D5-0915-4A56-AC95-BAA0AC763CF1}"/>
    <hyperlink ref="B57" location="'Morgantown College Tuition'!A1" display="See College Tuition Chart for Your Program" xr:uid="{8EA65B4B-79FF-4951-92C6-C9491FAEC05A}"/>
    <hyperlink ref="B55" location="'Morgantown College Tuition'!A1" display="See College Tuition Chart for Your Program" xr:uid="{FE7E9D41-5541-4F9F-9261-5DFB0FED2BD9}"/>
    <hyperlink ref="B56" location="'Morgantown College Tuition'!A1" display="See College Tuition Chart for Your Program" xr:uid="{95B6C594-5CB2-4DD4-90F6-3E5E0BDB7DBA}"/>
    <hyperlink ref="C71" location="'Morgantown College Tuition'!A1" display="See College Tuition Chart for Your Program" xr:uid="{E2C70ECD-6307-4BA0-8776-97F4B44066A0}"/>
    <hyperlink ref="B71" location="'Morgantown College Tuition'!A1" display="See College Tuition Chart for Your Program" xr:uid="{16A97A0B-1EBE-46E1-B95C-8FA1480CE769}"/>
    <hyperlink ref="B69" location="'Morgantown College Tuition'!A1" display="See College Tuition Chart for Your Program" xr:uid="{76B08323-68DB-4CC6-80B0-D49D8D5D454B}"/>
    <hyperlink ref="B70" location="'Morgantown College Tuition'!A1" display="See College Tuition Chart for Your Program" xr:uid="{BB582FC9-DB16-4DA9-A9C8-EB0F1B37C39C}"/>
    <hyperlink ref="C85" location="'Morgantown College Tuition'!A1" display="See College Tuition Chart for Your Program" xr:uid="{C116FD3A-8D41-4C2E-A1E1-80701FC5FA23}"/>
    <hyperlink ref="B85" location="'Morgantown College Tuition'!A1" display="See College Tuition Chart for Your Program" xr:uid="{508CDB4D-1BBD-4803-97B5-E6A333C8E0BD}"/>
    <hyperlink ref="B83" location="'Morgantown College Tuition'!A1" display="See College Tuition Chart for Your Program" xr:uid="{9AB5A3DF-9435-4FE4-9F95-5FF7EA7846F7}"/>
    <hyperlink ref="B84" location="'Morgantown College Tuition'!A1" display="See College Tuition Chart for Your Program" xr:uid="{706144AF-624F-4B85-A7B8-9708FD6663A3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59999389629810485"/>
  </sheetPr>
  <dimension ref="A1:H344"/>
  <sheetViews>
    <sheetView topLeftCell="A63" workbookViewId="0">
      <selection sqref="A1:XFD1048576"/>
    </sheetView>
  </sheetViews>
  <sheetFormatPr defaultRowHeight="15" x14ac:dyDescent="0.25"/>
  <cols>
    <col min="1" max="1" width="24" bestFit="1" customWidth="1"/>
    <col min="2" max="2" width="17" customWidth="1"/>
    <col min="3" max="3" width="17" bestFit="1" customWidth="1"/>
    <col min="4" max="4" width="17" customWidth="1"/>
    <col min="5" max="5" width="2.7109375" customWidth="1"/>
    <col min="6" max="6" width="13.140625" bestFit="1" customWidth="1"/>
    <col min="7" max="7" width="2.7109375" customWidth="1"/>
    <col min="8" max="8" width="48.7109375" bestFit="1" customWidth="1"/>
  </cols>
  <sheetData>
    <row r="1" spans="1:4" ht="23.25" x14ac:dyDescent="0.35">
      <c r="A1" s="1" t="s">
        <v>123</v>
      </c>
    </row>
    <row r="2" spans="1:4" s="2" customFormat="1" ht="15.75" x14ac:dyDescent="0.25"/>
    <row r="3" spans="1:4" s="16" customFormat="1" ht="24.95" customHeight="1" x14ac:dyDescent="0.25">
      <c r="A3" s="40" t="s">
        <v>174</v>
      </c>
    </row>
    <row r="4" spans="1:4" s="16" customFormat="1" ht="24.95" customHeight="1" x14ac:dyDescent="0.25">
      <c r="A4" s="40" t="s">
        <v>175</v>
      </c>
    </row>
    <row r="5" spans="1:4" s="16" customFormat="1" ht="24.95" customHeight="1" x14ac:dyDescent="0.25">
      <c r="A5" s="40" t="s">
        <v>176</v>
      </c>
    </row>
    <row r="6" spans="1:4" s="16" customFormat="1" ht="24.95" customHeight="1" x14ac:dyDescent="0.25">
      <c r="A6" s="40" t="s">
        <v>177</v>
      </c>
    </row>
    <row r="7" spans="1:4" s="16" customFormat="1" ht="24.95" customHeight="1" x14ac:dyDescent="0.25">
      <c r="A7" s="40" t="s">
        <v>178</v>
      </c>
    </row>
    <row r="8" spans="1:4" s="16" customFormat="1" ht="24.95" customHeight="1" x14ac:dyDescent="0.25">
      <c r="A8" s="40" t="s">
        <v>179</v>
      </c>
    </row>
    <row r="9" spans="1:4" s="16" customFormat="1" ht="24.95" customHeight="1" x14ac:dyDescent="0.25">
      <c r="A9" s="40" t="s">
        <v>180</v>
      </c>
    </row>
    <row r="10" spans="1:4" s="16" customFormat="1" ht="24.95" customHeight="1" x14ac:dyDescent="0.25">
      <c r="A10" s="40" t="s">
        <v>181</v>
      </c>
    </row>
    <row r="11" spans="1:4" s="2" customFormat="1" ht="15.75" x14ac:dyDescent="0.25"/>
    <row r="12" spans="1:4" s="13" customFormat="1" ht="18.95" customHeight="1" x14ac:dyDescent="0.25">
      <c r="A12" s="107" t="s">
        <v>249</v>
      </c>
      <c r="B12" s="108"/>
      <c r="C12" s="108"/>
      <c r="D12" s="109"/>
    </row>
    <row r="13" spans="1:4" s="21" customFormat="1" ht="15.75" x14ac:dyDescent="0.25">
      <c r="A13" s="3" t="s">
        <v>23</v>
      </c>
      <c r="B13" s="3" t="s">
        <v>11</v>
      </c>
      <c r="C13" s="3" t="s">
        <v>12</v>
      </c>
      <c r="D13" s="4" t="s">
        <v>50</v>
      </c>
    </row>
    <row r="14" spans="1:4" s="2" customFormat="1" ht="15.75" x14ac:dyDescent="0.25">
      <c r="A14" s="5" t="s">
        <v>2</v>
      </c>
      <c r="B14" s="6">
        <v>5364</v>
      </c>
      <c r="C14" s="6">
        <v>5364</v>
      </c>
      <c r="D14" s="7">
        <v>10728</v>
      </c>
    </row>
    <row r="15" spans="1:4" s="2" customFormat="1" ht="15.75" x14ac:dyDescent="0.25">
      <c r="A15" s="5" t="s">
        <v>3</v>
      </c>
      <c r="B15" s="6">
        <v>702</v>
      </c>
      <c r="C15" s="6">
        <v>702</v>
      </c>
      <c r="D15" s="7">
        <v>1404</v>
      </c>
    </row>
    <row r="16" spans="1:4" s="2" customFormat="1" ht="15.75" x14ac:dyDescent="0.25">
      <c r="A16" s="5" t="s">
        <v>4</v>
      </c>
      <c r="B16" s="6">
        <v>683</v>
      </c>
      <c r="C16" s="6">
        <v>683</v>
      </c>
      <c r="D16" s="7">
        <v>1366</v>
      </c>
    </row>
    <row r="17" spans="1:8" s="2" customFormat="1" ht="15.75" x14ac:dyDescent="0.25">
      <c r="A17" s="5" t="s">
        <v>5</v>
      </c>
      <c r="B17" s="10">
        <v>475</v>
      </c>
      <c r="C17" s="6">
        <v>475</v>
      </c>
      <c r="D17" s="7">
        <v>950</v>
      </c>
    </row>
    <row r="18" spans="1:8" s="2" customFormat="1" ht="15.75" x14ac:dyDescent="0.25">
      <c r="A18" s="5" t="s">
        <v>464</v>
      </c>
      <c r="B18" s="10">
        <v>4260</v>
      </c>
      <c r="C18" s="6">
        <v>4260</v>
      </c>
      <c r="D18" s="7">
        <v>8520</v>
      </c>
    </row>
    <row r="19" spans="1:8" s="2" customFormat="1" ht="15.75" x14ac:dyDescent="0.25">
      <c r="A19" s="5" t="s">
        <v>465</v>
      </c>
      <c r="B19" s="10">
        <v>3113</v>
      </c>
      <c r="C19" s="6">
        <v>3113</v>
      </c>
      <c r="D19" s="7">
        <v>6226</v>
      </c>
    </row>
    <row r="20" spans="1:8" s="2" customFormat="1" ht="15.75" x14ac:dyDescent="0.25">
      <c r="A20" s="5" t="s">
        <v>9</v>
      </c>
      <c r="B20" s="8">
        <v>670</v>
      </c>
      <c r="C20" s="6">
        <v>670</v>
      </c>
      <c r="D20" s="7">
        <v>1340</v>
      </c>
    </row>
    <row r="21" spans="1:8" s="2" customFormat="1" ht="15.75" x14ac:dyDescent="0.25">
      <c r="A21" s="5" t="s">
        <v>10</v>
      </c>
      <c r="B21" s="8">
        <v>1065</v>
      </c>
      <c r="C21" s="6">
        <v>1065</v>
      </c>
      <c r="D21" s="7">
        <v>2130</v>
      </c>
    </row>
    <row r="22" spans="1:8" s="2" customFormat="1" ht="15.75" x14ac:dyDescent="0.25">
      <c r="A22" s="5" t="s">
        <v>520</v>
      </c>
      <c r="B22" s="8">
        <v>1525</v>
      </c>
      <c r="C22" s="6">
        <v>1525</v>
      </c>
      <c r="D22" s="7">
        <v>3050</v>
      </c>
    </row>
    <row r="23" spans="1:8" s="2" customFormat="1" ht="15.75" x14ac:dyDescent="0.25">
      <c r="A23" s="5" t="s">
        <v>523</v>
      </c>
      <c r="B23" s="8">
        <v>125</v>
      </c>
      <c r="C23" s="6">
        <v>125</v>
      </c>
      <c r="D23" s="7">
        <v>250</v>
      </c>
    </row>
    <row r="24" spans="1:8" s="2" customFormat="1" ht="15.75" x14ac:dyDescent="0.25">
      <c r="A24" s="9" t="s">
        <v>13</v>
      </c>
      <c r="B24" s="7">
        <v>17982</v>
      </c>
      <c r="C24" s="7">
        <v>17982</v>
      </c>
      <c r="D24" s="7">
        <v>35964</v>
      </c>
      <c r="F24" s="28" t="s">
        <v>90</v>
      </c>
      <c r="H24" s="28" t="s">
        <v>91</v>
      </c>
    </row>
    <row r="25" spans="1:8" s="2" customFormat="1" ht="15.75" x14ac:dyDescent="0.25"/>
    <row r="26" spans="1:8" s="13" customFormat="1" ht="18.95" customHeight="1" x14ac:dyDescent="0.25">
      <c r="A26" s="107" t="s">
        <v>250</v>
      </c>
      <c r="B26" s="108"/>
      <c r="C26" s="108"/>
      <c r="D26" s="109"/>
    </row>
    <row r="27" spans="1:8" s="2" customFormat="1" ht="15.75" x14ac:dyDescent="0.25">
      <c r="A27" s="3" t="s">
        <v>23</v>
      </c>
      <c r="B27" s="3" t="s">
        <v>11</v>
      </c>
      <c r="C27" s="3" t="s">
        <v>12</v>
      </c>
      <c r="D27" s="4" t="s">
        <v>50</v>
      </c>
    </row>
    <row r="28" spans="1:8" s="2" customFormat="1" ht="15.75" x14ac:dyDescent="0.25">
      <c r="A28" s="5" t="s">
        <v>2</v>
      </c>
      <c r="B28" s="10">
        <v>15012</v>
      </c>
      <c r="C28" s="10">
        <v>15012</v>
      </c>
      <c r="D28" s="7">
        <v>30024</v>
      </c>
    </row>
    <row r="29" spans="1:8" s="2" customFormat="1" ht="15.75" x14ac:dyDescent="0.25">
      <c r="A29" s="5" t="s">
        <v>3</v>
      </c>
      <c r="B29" s="10">
        <v>702</v>
      </c>
      <c r="C29" s="10">
        <v>702</v>
      </c>
      <c r="D29" s="7">
        <v>1404</v>
      </c>
    </row>
    <row r="30" spans="1:8" s="2" customFormat="1" ht="15.75" x14ac:dyDescent="0.25">
      <c r="A30" s="5" t="s">
        <v>4</v>
      </c>
      <c r="B30" s="10">
        <v>5094</v>
      </c>
      <c r="C30" s="10">
        <v>5094</v>
      </c>
      <c r="D30" s="7">
        <v>10188</v>
      </c>
    </row>
    <row r="31" spans="1:8" s="2" customFormat="1" ht="15.75" x14ac:dyDescent="0.25">
      <c r="A31" s="5" t="s">
        <v>5</v>
      </c>
      <c r="B31" s="10">
        <v>475</v>
      </c>
      <c r="C31" s="10">
        <v>475</v>
      </c>
      <c r="D31" s="7">
        <v>950</v>
      </c>
    </row>
    <row r="32" spans="1:8" s="2" customFormat="1" ht="15.75" x14ac:dyDescent="0.25">
      <c r="A32" s="5" t="s">
        <v>464</v>
      </c>
      <c r="B32" s="10">
        <v>4260</v>
      </c>
      <c r="C32" s="10">
        <v>4260</v>
      </c>
      <c r="D32" s="7">
        <v>8520</v>
      </c>
    </row>
    <row r="33" spans="1:8" s="2" customFormat="1" ht="15.75" x14ac:dyDescent="0.25">
      <c r="A33" s="5" t="s">
        <v>465</v>
      </c>
      <c r="B33" s="10">
        <v>3113</v>
      </c>
      <c r="C33" s="10">
        <v>3113</v>
      </c>
      <c r="D33" s="7">
        <v>6226</v>
      </c>
    </row>
    <row r="34" spans="1:8" s="2" customFormat="1" ht="15.75" x14ac:dyDescent="0.25">
      <c r="A34" s="5" t="s">
        <v>9</v>
      </c>
      <c r="B34" s="8">
        <v>985</v>
      </c>
      <c r="C34" s="10">
        <v>985</v>
      </c>
      <c r="D34" s="7">
        <v>1970</v>
      </c>
    </row>
    <row r="35" spans="1:8" s="2" customFormat="1" ht="15.75" x14ac:dyDescent="0.25">
      <c r="A35" s="5" t="s">
        <v>10</v>
      </c>
      <c r="B35" s="8">
        <v>1065</v>
      </c>
      <c r="C35" s="10">
        <v>1065</v>
      </c>
      <c r="D35" s="7">
        <v>2130</v>
      </c>
    </row>
    <row r="36" spans="1:8" s="2" customFormat="1" ht="15.75" x14ac:dyDescent="0.25">
      <c r="A36" s="5" t="s">
        <v>520</v>
      </c>
      <c r="B36" s="8">
        <v>1525</v>
      </c>
      <c r="C36" s="6">
        <v>1525</v>
      </c>
      <c r="D36" s="7">
        <v>3050</v>
      </c>
    </row>
    <row r="37" spans="1:8" s="2" customFormat="1" ht="15.75" x14ac:dyDescent="0.25">
      <c r="A37" s="5" t="s">
        <v>523</v>
      </c>
      <c r="B37" s="8">
        <v>125</v>
      </c>
      <c r="C37" s="6">
        <v>125</v>
      </c>
      <c r="D37" s="7">
        <v>250</v>
      </c>
    </row>
    <row r="38" spans="1:8" s="2" customFormat="1" ht="15.75" x14ac:dyDescent="0.25">
      <c r="A38" s="9" t="s">
        <v>13</v>
      </c>
      <c r="B38" s="7">
        <v>30706</v>
      </c>
      <c r="C38" s="7">
        <v>30706</v>
      </c>
      <c r="D38" s="7">
        <v>61412</v>
      </c>
      <c r="F38" s="28" t="s">
        <v>90</v>
      </c>
      <c r="H38" s="28" t="s">
        <v>91</v>
      </c>
    </row>
    <row r="39" spans="1:8" s="2" customFormat="1" ht="15.75" x14ac:dyDescent="0.25"/>
    <row r="40" spans="1:8" s="13" customFormat="1" ht="18.95" customHeight="1" x14ac:dyDescent="0.25">
      <c r="A40" s="107" t="s">
        <v>251</v>
      </c>
      <c r="B40" s="108"/>
      <c r="C40" s="108"/>
      <c r="D40" s="109"/>
    </row>
    <row r="41" spans="1:8" s="21" customFormat="1" ht="15.75" x14ac:dyDescent="0.25">
      <c r="A41" s="3" t="s">
        <v>23</v>
      </c>
      <c r="B41" s="3" t="s">
        <v>11</v>
      </c>
      <c r="C41" s="3" t="s">
        <v>12</v>
      </c>
      <c r="D41" s="4" t="s">
        <v>50</v>
      </c>
    </row>
    <row r="42" spans="1:8" s="2" customFormat="1" ht="15.75" x14ac:dyDescent="0.25">
      <c r="A42" s="5" t="s">
        <v>2</v>
      </c>
      <c r="B42" s="10">
        <v>5364</v>
      </c>
      <c r="C42" s="10">
        <v>5364</v>
      </c>
      <c r="D42" s="7">
        <v>10728</v>
      </c>
    </row>
    <row r="43" spans="1:8" s="2" customFormat="1" ht="15.75" x14ac:dyDescent="0.25">
      <c r="A43" s="5" t="s">
        <v>3</v>
      </c>
      <c r="B43" s="10">
        <v>702</v>
      </c>
      <c r="C43" s="10">
        <v>702</v>
      </c>
      <c r="D43" s="7">
        <v>1404</v>
      </c>
    </row>
    <row r="44" spans="1:8" s="2" customFormat="1" ht="15.75" x14ac:dyDescent="0.25">
      <c r="A44" s="5" t="s">
        <v>4</v>
      </c>
      <c r="B44" s="10">
        <v>1044</v>
      </c>
      <c r="C44" s="10">
        <v>1044</v>
      </c>
      <c r="D44" s="7">
        <v>2088</v>
      </c>
    </row>
    <row r="45" spans="1:8" s="2" customFormat="1" ht="15.75" x14ac:dyDescent="0.25">
      <c r="A45" s="5" t="s">
        <v>5</v>
      </c>
      <c r="B45" s="10">
        <v>475</v>
      </c>
      <c r="C45" s="10">
        <v>475</v>
      </c>
      <c r="D45" s="7">
        <v>950</v>
      </c>
    </row>
    <row r="46" spans="1:8" s="2" customFormat="1" ht="15.75" x14ac:dyDescent="0.25">
      <c r="A46" s="5" t="s">
        <v>464</v>
      </c>
      <c r="B46" s="10">
        <v>4260</v>
      </c>
      <c r="C46" s="10">
        <v>4260</v>
      </c>
      <c r="D46" s="7">
        <v>8520</v>
      </c>
    </row>
    <row r="47" spans="1:8" s="2" customFormat="1" ht="15.75" x14ac:dyDescent="0.25">
      <c r="A47" s="5" t="s">
        <v>465</v>
      </c>
      <c r="B47" s="10">
        <v>3113</v>
      </c>
      <c r="C47" s="10">
        <v>3113</v>
      </c>
      <c r="D47" s="7">
        <v>6226</v>
      </c>
    </row>
    <row r="48" spans="1:8" s="2" customFormat="1" ht="15.75" x14ac:dyDescent="0.25">
      <c r="A48" s="5" t="s">
        <v>9</v>
      </c>
      <c r="B48" s="8">
        <v>670</v>
      </c>
      <c r="C48" s="10">
        <v>670</v>
      </c>
      <c r="D48" s="7">
        <v>1340</v>
      </c>
    </row>
    <row r="49" spans="1:8" s="2" customFormat="1" ht="15.75" x14ac:dyDescent="0.25">
      <c r="A49" s="5" t="s">
        <v>10</v>
      </c>
      <c r="B49" s="8">
        <v>1065</v>
      </c>
      <c r="C49" s="10">
        <v>1065</v>
      </c>
      <c r="D49" s="7">
        <v>2130</v>
      </c>
    </row>
    <row r="50" spans="1:8" s="2" customFormat="1" ht="15.75" x14ac:dyDescent="0.25">
      <c r="A50" s="5" t="s">
        <v>520</v>
      </c>
      <c r="B50" s="8">
        <v>1525</v>
      </c>
      <c r="C50" s="6">
        <v>1525</v>
      </c>
      <c r="D50" s="7">
        <v>3050</v>
      </c>
    </row>
    <row r="51" spans="1:8" s="2" customFormat="1" ht="15.75" x14ac:dyDescent="0.25">
      <c r="A51" s="5" t="s">
        <v>523</v>
      </c>
      <c r="B51" s="8">
        <v>125</v>
      </c>
      <c r="C51" s="6">
        <v>125</v>
      </c>
      <c r="D51" s="7">
        <v>250</v>
      </c>
    </row>
    <row r="52" spans="1:8" s="2" customFormat="1" ht="15.75" x14ac:dyDescent="0.25">
      <c r="A52" s="9" t="s">
        <v>13</v>
      </c>
      <c r="B52" s="7">
        <v>18343</v>
      </c>
      <c r="C52" s="7">
        <v>18343</v>
      </c>
      <c r="D52" s="7">
        <v>36686</v>
      </c>
      <c r="F52" s="28" t="s">
        <v>90</v>
      </c>
      <c r="H52" s="28" t="s">
        <v>91</v>
      </c>
    </row>
    <row r="53" spans="1:8" s="2" customFormat="1" ht="15.75" x14ac:dyDescent="0.25"/>
    <row r="54" spans="1:8" s="13" customFormat="1" ht="18.95" customHeight="1" x14ac:dyDescent="0.25">
      <c r="A54" s="110" t="s">
        <v>252</v>
      </c>
      <c r="B54" s="110"/>
      <c r="C54" s="107"/>
      <c r="D54" s="109"/>
    </row>
    <row r="55" spans="1:8" s="21" customFormat="1" ht="15.75" x14ac:dyDescent="0.25">
      <c r="A55" s="3" t="s">
        <v>23</v>
      </c>
      <c r="B55" s="3" t="s">
        <v>11</v>
      </c>
      <c r="C55" s="3" t="s">
        <v>12</v>
      </c>
      <c r="D55" s="4" t="s">
        <v>50</v>
      </c>
    </row>
    <row r="56" spans="1:8" s="2" customFormat="1" ht="15.75" x14ac:dyDescent="0.25">
      <c r="A56" s="5" t="s">
        <v>2</v>
      </c>
      <c r="B56" s="10">
        <v>15012</v>
      </c>
      <c r="C56" s="10">
        <v>15012</v>
      </c>
      <c r="D56" s="7">
        <v>30024</v>
      </c>
    </row>
    <row r="57" spans="1:8" s="2" customFormat="1" ht="15.75" x14ac:dyDescent="0.25">
      <c r="A57" s="5" t="s">
        <v>3</v>
      </c>
      <c r="B57" s="10">
        <v>702</v>
      </c>
      <c r="C57" s="10">
        <v>702</v>
      </c>
      <c r="D57" s="7">
        <v>1404</v>
      </c>
    </row>
    <row r="58" spans="1:8" s="2" customFormat="1" ht="15.75" x14ac:dyDescent="0.25">
      <c r="A58" s="5" t="s">
        <v>4</v>
      </c>
      <c r="B58" s="10">
        <v>3015</v>
      </c>
      <c r="C58" s="10">
        <v>3015</v>
      </c>
      <c r="D58" s="7">
        <v>6030</v>
      </c>
    </row>
    <row r="59" spans="1:8" s="2" customFormat="1" ht="15.75" x14ac:dyDescent="0.25">
      <c r="A59" s="5" t="s">
        <v>5</v>
      </c>
      <c r="B59" s="10">
        <v>475</v>
      </c>
      <c r="C59" s="10">
        <v>475</v>
      </c>
      <c r="D59" s="7">
        <v>950</v>
      </c>
    </row>
    <row r="60" spans="1:8" s="2" customFormat="1" ht="15.75" x14ac:dyDescent="0.25">
      <c r="A60" s="5" t="s">
        <v>464</v>
      </c>
      <c r="B60" s="10">
        <v>4260</v>
      </c>
      <c r="C60" s="10">
        <v>4260</v>
      </c>
      <c r="D60" s="7">
        <v>8520</v>
      </c>
    </row>
    <row r="61" spans="1:8" s="2" customFormat="1" ht="15.75" x14ac:dyDescent="0.25">
      <c r="A61" s="5" t="s">
        <v>465</v>
      </c>
      <c r="B61" s="10">
        <v>3113</v>
      </c>
      <c r="C61" s="10">
        <v>3113</v>
      </c>
      <c r="D61" s="7">
        <v>6226</v>
      </c>
    </row>
    <row r="62" spans="1:8" s="2" customFormat="1" ht="15.75" x14ac:dyDescent="0.25">
      <c r="A62" s="5" t="s">
        <v>9</v>
      </c>
      <c r="B62" s="8">
        <v>985</v>
      </c>
      <c r="C62" s="10">
        <v>985</v>
      </c>
      <c r="D62" s="7">
        <v>1970</v>
      </c>
    </row>
    <row r="63" spans="1:8" s="2" customFormat="1" ht="15.75" x14ac:dyDescent="0.25">
      <c r="A63" s="5" t="s">
        <v>10</v>
      </c>
      <c r="B63" s="8">
        <v>1065</v>
      </c>
      <c r="C63" s="10">
        <v>1065</v>
      </c>
      <c r="D63" s="7">
        <v>2130</v>
      </c>
    </row>
    <row r="64" spans="1:8" s="2" customFormat="1" ht="15.75" x14ac:dyDescent="0.25">
      <c r="A64" s="5" t="s">
        <v>520</v>
      </c>
      <c r="B64" s="8">
        <v>1525</v>
      </c>
      <c r="C64" s="6">
        <v>1525</v>
      </c>
      <c r="D64" s="7">
        <v>3050</v>
      </c>
    </row>
    <row r="65" spans="1:8" s="2" customFormat="1" ht="15.75" x14ac:dyDescent="0.25">
      <c r="A65" s="5" t="s">
        <v>523</v>
      </c>
      <c r="B65" s="8">
        <v>125</v>
      </c>
      <c r="C65" s="6">
        <v>125</v>
      </c>
      <c r="D65" s="7">
        <v>250</v>
      </c>
    </row>
    <row r="66" spans="1:8" s="2" customFormat="1" ht="15.75" x14ac:dyDescent="0.25">
      <c r="A66" s="9" t="s">
        <v>13</v>
      </c>
      <c r="B66" s="7">
        <v>30277</v>
      </c>
      <c r="C66" s="7">
        <v>30277</v>
      </c>
      <c r="D66" s="7">
        <v>60554</v>
      </c>
      <c r="F66" s="28" t="s">
        <v>90</v>
      </c>
      <c r="H66" s="28" t="s">
        <v>91</v>
      </c>
    </row>
    <row r="67" spans="1:8" s="2" customFormat="1" ht="15.75" x14ac:dyDescent="0.25">
      <c r="A67" s="19"/>
      <c r="B67" s="33"/>
      <c r="C67" s="33"/>
      <c r="D67" s="33"/>
    </row>
    <row r="68" spans="1:8" s="13" customFormat="1" ht="18.95" customHeight="1" x14ac:dyDescent="0.25">
      <c r="A68" s="107" t="s">
        <v>476</v>
      </c>
      <c r="B68" s="69"/>
      <c r="C68" s="168"/>
      <c r="D68" s="169"/>
    </row>
    <row r="69" spans="1:8" s="21" customFormat="1" ht="15.75" x14ac:dyDescent="0.25">
      <c r="A69" s="3" t="s">
        <v>23</v>
      </c>
      <c r="B69" s="3" t="s">
        <v>11</v>
      </c>
      <c r="C69" s="3" t="s">
        <v>12</v>
      </c>
      <c r="D69" s="4" t="s">
        <v>50</v>
      </c>
    </row>
    <row r="70" spans="1:8" s="2" customFormat="1" ht="15.75" x14ac:dyDescent="0.25">
      <c r="A70" s="5" t="s">
        <v>2</v>
      </c>
      <c r="B70" s="10">
        <v>5364</v>
      </c>
      <c r="C70" s="10">
        <v>5364</v>
      </c>
      <c r="D70" s="7">
        <v>10728</v>
      </c>
    </row>
    <row r="71" spans="1:8" s="2" customFormat="1" ht="15.75" x14ac:dyDescent="0.25">
      <c r="A71" s="5" t="s">
        <v>3</v>
      </c>
      <c r="B71" s="10">
        <v>702</v>
      </c>
      <c r="C71" s="10">
        <v>702</v>
      </c>
      <c r="D71" s="7">
        <v>1404</v>
      </c>
    </row>
    <row r="72" spans="1:8" s="2" customFormat="1" ht="15.75" x14ac:dyDescent="0.25">
      <c r="A72" s="5" t="s">
        <v>4</v>
      </c>
      <c r="B72" s="10">
        <v>1359</v>
      </c>
      <c r="C72" s="10">
        <v>1359</v>
      </c>
      <c r="D72" s="7">
        <v>2718</v>
      </c>
    </row>
    <row r="73" spans="1:8" s="2" customFormat="1" ht="15.75" x14ac:dyDescent="0.25">
      <c r="A73" s="5" t="s">
        <v>5</v>
      </c>
      <c r="B73" s="10">
        <v>475</v>
      </c>
      <c r="C73" s="10">
        <v>475</v>
      </c>
      <c r="D73" s="7">
        <v>950</v>
      </c>
    </row>
    <row r="74" spans="1:8" s="2" customFormat="1" ht="15.75" x14ac:dyDescent="0.25">
      <c r="A74" s="5" t="s">
        <v>464</v>
      </c>
      <c r="B74" s="10">
        <v>4260</v>
      </c>
      <c r="C74" s="10">
        <v>4260</v>
      </c>
      <c r="D74" s="7">
        <v>8520</v>
      </c>
    </row>
    <row r="75" spans="1:8" s="2" customFormat="1" ht="15.75" x14ac:dyDescent="0.25">
      <c r="A75" s="5" t="s">
        <v>465</v>
      </c>
      <c r="B75" s="10">
        <v>3113</v>
      </c>
      <c r="C75" s="10">
        <v>3113</v>
      </c>
      <c r="D75" s="7">
        <v>6226</v>
      </c>
    </row>
    <row r="76" spans="1:8" s="2" customFormat="1" ht="15.75" x14ac:dyDescent="0.25">
      <c r="A76" s="5" t="s">
        <v>9</v>
      </c>
      <c r="B76" s="8">
        <v>670</v>
      </c>
      <c r="C76" s="10">
        <v>670</v>
      </c>
      <c r="D76" s="7">
        <v>1340</v>
      </c>
    </row>
    <row r="77" spans="1:8" s="2" customFormat="1" ht="15.75" x14ac:dyDescent="0.25">
      <c r="A77" s="5" t="s">
        <v>10</v>
      </c>
      <c r="B77" s="8">
        <v>1065</v>
      </c>
      <c r="C77" s="10">
        <v>1065</v>
      </c>
      <c r="D77" s="7">
        <v>2130</v>
      </c>
    </row>
    <row r="78" spans="1:8" s="2" customFormat="1" ht="15.75" x14ac:dyDescent="0.25">
      <c r="A78" s="5" t="s">
        <v>520</v>
      </c>
      <c r="B78" s="8">
        <v>1525</v>
      </c>
      <c r="C78" s="6">
        <v>1525</v>
      </c>
      <c r="D78" s="7">
        <v>3050</v>
      </c>
    </row>
    <row r="79" spans="1:8" s="2" customFormat="1" ht="15.75" x14ac:dyDescent="0.25">
      <c r="A79" s="5" t="s">
        <v>523</v>
      </c>
      <c r="B79" s="8">
        <v>125</v>
      </c>
      <c r="C79" s="6">
        <v>125</v>
      </c>
      <c r="D79" s="7">
        <v>250</v>
      </c>
    </row>
    <row r="80" spans="1:8" s="2" customFormat="1" ht="15.75" x14ac:dyDescent="0.25">
      <c r="A80" s="9" t="s">
        <v>13</v>
      </c>
      <c r="B80" s="7">
        <v>18658</v>
      </c>
      <c r="C80" s="7">
        <v>18658</v>
      </c>
      <c r="D80" s="7">
        <v>37316</v>
      </c>
      <c r="F80" s="28" t="s">
        <v>90</v>
      </c>
      <c r="H80" s="28" t="s">
        <v>91</v>
      </c>
    </row>
    <row r="81" spans="1:8" s="2" customFormat="1" ht="15.75" x14ac:dyDescent="0.25"/>
    <row r="82" spans="1:8" s="13" customFormat="1" ht="18.95" customHeight="1" x14ac:dyDescent="0.25">
      <c r="A82" s="107" t="s">
        <v>476</v>
      </c>
      <c r="B82" s="69"/>
      <c r="C82" s="170"/>
      <c r="D82" s="169"/>
    </row>
    <row r="83" spans="1:8" s="21" customFormat="1" ht="15.75" x14ac:dyDescent="0.25">
      <c r="A83" s="3" t="s">
        <v>23</v>
      </c>
      <c r="B83" s="3" t="s">
        <v>11</v>
      </c>
      <c r="C83" s="3" t="s">
        <v>12</v>
      </c>
      <c r="D83" s="4" t="s">
        <v>50</v>
      </c>
    </row>
    <row r="84" spans="1:8" s="2" customFormat="1" ht="15.75" x14ac:dyDescent="0.25">
      <c r="A84" s="5" t="s">
        <v>2</v>
      </c>
      <c r="B84" s="10">
        <v>15012</v>
      </c>
      <c r="C84" s="10">
        <v>15012</v>
      </c>
      <c r="D84" s="7">
        <v>30024</v>
      </c>
    </row>
    <row r="85" spans="1:8" s="2" customFormat="1" ht="15.75" x14ac:dyDescent="0.25">
      <c r="A85" s="5" t="s">
        <v>3</v>
      </c>
      <c r="B85" s="10">
        <v>702</v>
      </c>
      <c r="C85" s="10">
        <v>702</v>
      </c>
      <c r="D85" s="7">
        <v>1404</v>
      </c>
    </row>
    <row r="86" spans="1:8" s="2" customFormat="1" ht="15.75" x14ac:dyDescent="0.25">
      <c r="A86" s="5" t="s">
        <v>4</v>
      </c>
      <c r="B86" s="10">
        <v>1782</v>
      </c>
      <c r="C86" s="10">
        <v>1782</v>
      </c>
      <c r="D86" s="7">
        <v>3564</v>
      </c>
    </row>
    <row r="87" spans="1:8" s="2" customFormat="1" ht="15.75" x14ac:dyDescent="0.25">
      <c r="A87" s="5" t="s">
        <v>5</v>
      </c>
      <c r="B87" s="10">
        <v>475</v>
      </c>
      <c r="C87" s="10">
        <v>475</v>
      </c>
      <c r="D87" s="7">
        <v>950</v>
      </c>
    </row>
    <row r="88" spans="1:8" s="2" customFormat="1" ht="15.75" x14ac:dyDescent="0.25">
      <c r="A88" s="5" t="s">
        <v>464</v>
      </c>
      <c r="B88" s="10">
        <v>4260</v>
      </c>
      <c r="C88" s="10">
        <v>4260</v>
      </c>
      <c r="D88" s="7">
        <v>8520</v>
      </c>
    </row>
    <row r="89" spans="1:8" s="2" customFormat="1" ht="15.75" x14ac:dyDescent="0.25">
      <c r="A89" s="5" t="s">
        <v>465</v>
      </c>
      <c r="B89" s="10">
        <v>3113</v>
      </c>
      <c r="C89" s="10">
        <v>3113</v>
      </c>
      <c r="D89" s="7">
        <v>6226</v>
      </c>
    </row>
    <row r="90" spans="1:8" s="2" customFormat="1" ht="15.75" x14ac:dyDescent="0.25">
      <c r="A90" s="5" t="s">
        <v>9</v>
      </c>
      <c r="B90" s="8">
        <v>985</v>
      </c>
      <c r="C90" s="10">
        <v>985</v>
      </c>
      <c r="D90" s="7">
        <v>1970</v>
      </c>
    </row>
    <row r="91" spans="1:8" s="2" customFormat="1" ht="15.75" x14ac:dyDescent="0.25">
      <c r="A91" s="5" t="s">
        <v>10</v>
      </c>
      <c r="B91" s="8">
        <v>1065</v>
      </c>
      <c r="C91" s="10">
        <v>1065</v>
      </c>
      <c r="D91" s="7">
        <v>2130</v>
      </c>
    </row>
    <row r="92" spans="1:8" s="2" customFormat="1" ht="15.75" x14ac:dyDescent="0.25">
      <c r="A92" s="5" t="s">
        <v>520</v>
      </c>
      <c r="B92" s="8">
        <v>1525</v>
      </c>
      <c r="C92" s="6">
        <v>1525</v>
      </c>
      <c r="D92" s="7">
        <v>3050</v>
      </c>
    </row>
    <row r="93" spans="1:8" s="2" customFormat="1" ht="15.75" x14ac:dyDescent="0.25">
      <c r="A93" s="5" t="s">
        <v>523</v>
      </c>
      <c r="B93" s="8">
        <v>125</v>
      </c>
      <c r="C93" s="6">
        <v>125</v>
      </c>
      <c r="D93" s="7">
        <v>250</v>
      </c>
    </row>
    <row r="94" spans="1:8" s="2" customFormat="1" ht="15.75" x14ac:dyDescent="0.25">
      <c r="A94" s="9" t="s">
        <v>13</v>
      </c>
      <c r="B94" s="7">
        <v>29044</v>
      </c>
      <c r="C94" s="7">
        <v>29044</v>
      </c>
      <c r="D94" s="7">
        <v>58088</v>
      </c>
      <c r="F94" s="28" t="s">
        <v>90</v>
      </c>
      <c r="H94" s="28" t="s">
        <v>91</v>
      </c>
    </row>
    <row r="95" spans="1:8" s="2" customFormat="1" ht="15.75" x14ac:dyDescent="0.25">
      <c r="A95" s="19"/>
      <c r="B95" s="33"/>
      <c r="C95" s="33"/>
      <c r="D95" s="33"/>
      <c r="F95" s="28"/>
      <c r="H95" s="28"/>
    </row>
    <row r="96" spans="1:8" s="13" customFormat="1" ht="18.95" customHeight="1" x14ac:dyDescent="0.25">
      <c r="A96" s="107" t="s">
        <v>477</v>
      </c>
      <c r="B96" s="59"/>
      <c r="C96" s="170"/>
      <c r="D96" s="169"/>
    </row>
    <row r="97" spans="1:8" s="21" customFormat="1" ht="15.75" x14ac:dyDescent="0.25">
      <c r="A97" s="3" t="s">
        <v>23</v>
      </c>
      <c r="B97" s="3" t="s">
        <v>11</v>
      </c>
      <c r="C97" s="3" t="s">
        <v>12</v>
      </c>
      <c r="D97" s="4" t="s">
        <v>50</v>
      </c>
    </row>
    <row r="98" spans="1:8" s="2" customFormat="1" ht="15.75" x14ac:dyDescent="0.25">
      <c r="A98" s="5" t="s">
        <v>2</v>
      </c>
      <c r="B98" s="10">
        <v>5364</v>
      </c>
      <c r="C98" s="10">
        <v>5364</v>
      </c>
      <c r="D98" s="7">
        <v>10728</v>
      </c>
    </row>
    <row r="99" spans="1:8" s="2" customFormat="1" ht="15.75" x14ac:dyDescent="0.25">
      <c r="A99" s="5" t="s">
        <v>3</v>
      </c>
      <c r="B99" s="10">
        <v>702</v>
      </c>
      <c r="C99" s="10">
        <v>702</v>
      </c>
      <c r="D99" s="7">
        <v>1404</v>
      </c>
    </row>
    <row r="100" spans="1:8" s="2" customFormat="1" ht="15.75" x14ac:dyDescent="0.25">
      <c r="A100" s="5" t="s">
        <v>4</v>
      </c>
      <c r="B100" s="10">
        <v>1323</v>
      </c>
      <c r="C100" s="10">
        <v>1323</v>
      </c>
      <c r="D100" s="7">
        <v>2646</v>
      </c>
    </row>
    <row r="101" spans="1:8" s="2" customFormat="1" ht="15.75" x14ac:dyDescent="0.25">
      <c r="A101" s="11" t="s">
        <v>5</v>
      </c>
      <c r="B101" s="10">
        <v>475</v>
      </c>
      <c r="C101" s="10">
        <v>475</v>
      </c>
      <c r="D101" s="7">
        <v>950</v>
      </c>
    </row>
    <row r="102" spans="1:8" s="2" customFormat="1" ht="15.75" x14ac:dyDescent="0.25">
      <c r="A102" s="5" t="s">
        <v>464</v>
      </c>
      <c r="B102" s="10">
        <v>4260</v>
      </c>
      <c r="C102" s="10">
        <v>4260</v>
      </c>
      <c r="D102" s="7">
        <v>8520</v>
      </c>
    </row>
    <row r="103" spans="1:8" s="2" customFormat="1" ht="15.75" x14ac:dyDescent="0.25">
      <c r="A103" s="5" t="s">
        <v>465</v>
      </c>
      <c r="B103" s="10">
        <v>3113</v>
      </c>
      <c r="C103" s="10">
        <v>3113</v>
      </c>
      <c r="D103" s="7">
        <v>6226</v>
      </c>
    </row>
    <row r="104" spans="1:8" s="2" customFormat="1" ht="15.75" x14ac:dyDescent="0.25">
      <c r="A104" s="11" t="s">
        <v>9</v>
      </c>
      <c r="B104" s="8">
        <v>670</v>
      </c>
      <c r="C104" s="10">
        <v>670</v>
      </c>
      <c r="D104" s="7">
        <v>1340</v>
      </c>
    </row>
    <row r="105" spans="1:8" s="2" customFormat="1" ht="15.75" x14ac:dyDescent="0.25">
      <c r="A105" s="11" t="s">
        <v>10</v>
      </c>
      <c r="B105" s="8">
        <v>1065</v>
      </c>
      <c r="C105" s="10">
        <v>1065</v>
      </c>
      <c r="D105" s="7">
        <v>2130</v>
      </c>
    </row>
    <row r="106" spans="1:8" s="2" customFormat="1" ht="15.75" x14ac:dyDescent="0.25">
      <c r="A106" s="5" t="s">
        <v>520</v>
      </c>
      <c r="B106" s="8">
        <v>1525</v>
      </c>
      <c r="C106" s="6">
        <v>1525</v>
      </c>
      <c r="D106" s="7">
        <v>3050</v>
      </c>
    </row>
    <row r="107" spans="1:8" s="2" customFormat="1" ht="15.75" x14ac:dyDescent="0.25">
      <c r="A107" s="5" t="s">
        <v>523</v>
      </c>
      <c r="B107" s="8">
        <v>125</v>
      </c>
      <c r="C107" s="6">
        <v>125</v>
      </c>
      <c r="D107" s="7">
        <v>250</v>
      </c>
    </row>
    <row r="108" spans="1:8" s="2" customFormat="1" ht="15.75" x14ac:dyDescent="0.25">
      <c r="A108" s="9" t="s">
        <v>13</v>
      </c>
      <c r="B108" s="7">
        <v>18622</v>
      </c>
      <c r="C108" s="7">
        <v>18622</v>
      </c>
      <c r="D108" s="7">
        <v>37244</v>
      </c>
      <c r="F108" s="28" t="s">
        <v>90</v>
      </c>
      <c r="H108" s="28" t="s">
        <v>91</v>
      </c>
    </row>
    <row r="109" spans="1:8" s="2" customFormat="1" ht="15.75" x14ac:dyDescent="0.25"/>
    <row r="110" spans="1:8" s="13" customFormat="1" ht="18.95" customHeight="1" x14ac:dyDescent="0.25">
      <c r="A110" s="110" t="s">
        <v>253</v>
      </c>
      <c r="B110" s="110"/>
      <c r="C110" s="107"/>
      <c r="D110" s="109"/>
    </row>
    <row r="111" spans="1:8" s="21" customFormat="1" ht="15.75" x14ac:dyDescent="0.25">
      <c r="A111" s="3" t="s">
        <v>23</v>
      </c>
      <c r="B111" s="3" t="s">
        <v>11</v>
      </c>
      <c r="C111" s="3" t="s">
        <v>12</v>
      </c>
      <c r="D111" s="4" t="s">
        <v>50</v>
      </c>
    </row>
    <row r="112" spans="1:8" s="2" customFormat="1" ht="15.75" x14ac:dyDescent="0.25">
      <c r="A112" s="5" t="s">
        <v>2</v>
      </c>
      <c r="B112" s="10">
        <v>15012</v>
      </c>
      <c r="C112" s="10">
        <v>15012</v>
      </c>
      <c r="D112" s="7">
        <v>30024</v>
      </c>
    </row>
    <row r="113" spans="1:8" s="2" customFormat="1" ht="15.75" x14ac:dyDescent="0.25">
      <c r="A113" s="5" t="s">
        <v>3</v>
      </c>
      <c r="B113" s="10">
        <v>702</v>
      </c>
      <c r="C113" s="10">
        <v>702</v>
      </c>
      <c r="D113" s="7">
        <v>1404</v>
      </c>
    </row>
    <row r="114" spans="1:8" s="2" customFormat="1" ht="15.75" x14ac:dyDescent="0.25">
      <c r="A114" s="5" t="s">
        <v>4</v>
      </c>
      <c r="B114" s="10">
        <v>1323</v>
      </c>
      <c r="C114" s="10">
        <v>1323</v>
      </c>
      <c r="D114" s="7">
        <v>2646</v>
      </c>
    </row>
    <row r="115" spans="1:8" s="2" customFormat="1" ht="15.75" x14ac:dyDescent="0.25">
      <c r="A115" s="11" t="s">
        <v>5</v>
      </c>
      <c r="B115" s="10">
        <v>475</v>
      </c>
      <c r="C115" s="10">
        <v>475</v>
      </c>
      <c r="D115" s="7">
        <v>950</v>
      </c>
    </row>
    <row r="116" spans="1:8" s="2" customFormat="1" ht="15.75" x14ac:dyDescent="0.25">
      <c r="A116" s="5" t="s">
        <v>464</v>
      </c>
      <c r="B116" s="10">
        <v>4260</v>
      </c>
      <c r="C116" s="10">
        <v>4260</v>
      </c>
      <c r="D116" s="7">
        <v>8520</v>
      </c>
    </row>
    <row r="117" spans="1:8" s="2" customFormat="1" ht="15.75" x14ac:dyDescent="0.25">
      <c r="A117" s="5" t="s">
        <v>465</v>
      </c>
      <c r="B117" s="10">
        <v>3113</v>
      </c>
      <c r="C117" s="10">
        <v>3113</v>
      </c>
      <c r="D117" s="7">
        <v>6226</v>
      </c>
    </row>
    <row r="118" spans="1:8" s="2" customFormat="1" ht="15.75" x14ac:dyDescent="0.25">
      <c r="A118" s="11" t="s">
        <v>9</v>
      </c>
      <c r="B118" s="8">
        <v>985</v>
      </c>
      <c r="C118" s="10">
        <v>985</v>
      </c>
      <c r="D118" s="7">
        <v>1970</v>
      </c>
    </row>
    <row r="119" spans="1:8" s="2" customFormat="1" ht="15.75" x14ac:dyDescent="0.25">
      <c r="A119" s="11" t="s">
        <v>10</v>
      </c>
      <c r="B119" s="8">
        <v>1065</v>
      </c>
      <c r="C119" s="10">
        <v>1065</v>
      </c>
      <c r="D119" s="7">
        <v>2130</v>
      </c>
    </row>
    <row r="120" spans="1:8" s="2" customFormat="1" ht="15.75" x14ac:dyDescent="0.25">
      <c r="A120" s="5" t="s">
        <v>520</v>
      </c>
      <c r="B120" s="8">
        <v>1525</v>
      </c>
      <c r="C120" s="6">
        <v>1525</v>
      </c>
      <c r="D120" s="7">
        <v>3050</v>
      </c>
    </row>
    <row r="121" spans="1:8" s="2" customFormat="1" ht="15.75" x14ac:dyDescent="0.25">
      <c r="A121" s="5" t="s">
        <v>523</v>
      </c>
      <c r="B121" s="8">
        <v>125</v>
      </c>
      <c r="C121" s="6">
        <v>125</v>
      </c>
      <c r="D121" s="7">
        <v>250</v>
      </c>
    </row>
    <row r="122" spans="1:8" s="2" customFormat="1" ht="15.75" x14ac:dyDescent="0.25">
      <c r="A122" s="9" t="s">
        <v>13</v>
      </c>
      <c r="B122" s="7">
        <v>28585</v>
      </c>
      <c r="C122" s="7">
        <v>28585</v>
      </c>
      <c r="D122" s="7">
        <v>57170</v>
      </c>
      <c r="F122" s="28" t="s">
        <v>90</v>
      </c>
      <c r="H122" s="28" t="s">
        <v>91</v>
      </c>
    </row>
    <row r="123" spans="1:8" s="13" customFormat="1" ht="18.95" customHeight="1" x14ac:dyDescent="0.25">
      <c r="A123" s="19"/>
      <c r="B123" s="33"/>
      <c r="C123" s="33"/>
      <c r="D123" s="33"/>
    </row>
    <row r="124" spans="1:8" s="21" customFormat="1" ht="15.75" x14ac:dyDescent="0.25">
      <c r="A124" s="107" t="s">
        <v>439</v>
      </c>
      <c r="B124" s="59"/>
      <c r="C124" s="170"/>
      <c r="D124" s="169"/>
    </row>
    <row r="125" spans="1:8" s="2" customFormat="1" ht="15.75" x14ac:dyDescent="0.25">
      <c r="A125" s="3" t="s">
        <v>23</v>
      </c>
      <c r="B125" s="3" t="s">
        <v>11</v>
      </c>
      <c r="C125" s="3" t="s">
        <v>12</v>
      </c>
      <c r="D125" s="4" t="s">
        <v>50</v>
      </c>
    </row>
    <row r="126" spans="1:8" s="2" customFormat="1" ht="15.75" x14ac:dyDescent="0.25">
      <c r="A126" s="5" t="s">
        <v>2</v>
      </c>
      <c r="B126" s="10">
        <v>5364</v>
      </c>
      <c r="C126" s="10">
        <v>5364</v>
      </c>
      <c r="D126" s="7">
        <v>10728</v>
      </c>
    </row>
    <row r="127" spans="1:8" s="2" customFormat="1" ht="15.75" x14ac:dyDescent="0.25">
      <c r="A127" s="5" t="s">
        <v>3</v>
      </c>
      <c r="B127" s="10">
        <v>0</v>
      </c>
      <c r="C127" s="10">
        <v>0</v>
      </c>
      <c r="D127" s="7">
        <v>0</v>
      </c>
    </row>
    <row r="128" spans="1:8" s="2" customFormat="1" ht="15.75" x14ac:dyDescent="0.25">
      <c r="A128" s="5" t="s">
        <v>4</v>
      </c>
      <c r="B128" s="10">
        <v>1323</v>
      </c>
      <c r="C128" s="10">
        <v>1323</v>
      </c>
      <c r="D128" s="7">
        <v>2646</v>
      </c>
    </row>
    <row r="129" spans="1:8" s="2" customFormat="1" ht="15.75" x14ac:dyDescent="0.25">
      <c r="A129" s="5" t="s">
        <v>478</v>
      </c>
      <c r="B129" s="10">
        <v>900</v>
      </c>
      <c r="C129" s="10">
        <v>900</v>
      </c>
      <c r="D129" s="7">
        <v>1800</v>
      </c>
    </row>
    <row r="130" spans="1:8" s="2" customFormat="1" ht="15.75" x14ac:dyDescent="0.25">
      <c r="A130" s="11" t="s">
        <v>5</v>
      </c>
      <c r="B130" s="10">
        <v>475</v>
      </c>
      <c r="C130" s="10">
        <v>475</v>
      </c>
      <c r="D130" s="7">
        <v>950</v>
      </c>
    </row>
    <row r="131" spans="1:8" s="2" customFormat="1" ht="15.75" x14ac:dyDescent="0.25">
      <c r="A131" s="5" t="s">
        <v>464</v>
      </c>
      <c r="B131" s="10">
        <v>4260</v>
      </c>
      <c r="C131" s="10">
        <v>4260</v>
      </c>
      <c r="D131" s="7">
        <v>8520</v>
      </c>
    </row>
    <row r="132" spans="1:8" s="2" customFormat="1" ht="15.75" x14ac:dyDescent="0.25">
      <c r="A132" s="5" t="s">
        <v>465</v>
      </c>
      <c r="B132" s="10">
        <v>3113</v>
      </c>
      <c r="C132" s="10">
        <v>3113</v>
      </c>
      <c r="D132" s="7">
        <v>6226</v>
      </c>
    </row>
    <row r="133" spans="1:8" s="2" customFormat="1" ht="15.75" x14ac:dyDescent="0.25">
      <c r="A133" s="11" t="s">
        <v>9</v>
      </c>
      <c r="B133" s="8">
        <v>670</v>
      </c>
      <c r="C133" s="10">
        <v>670</v>
      </c>
      <c r="D133" s="7">
        <v>1340</v>
      </c>
      <c r="F133" s="28" t="s">
        <v>90</v>
      </c>
      <c r="H133" s="28" t="s">
        <v>91</v>
      </c>
    </row>
    <row r="134" spans="1:8" s="2" customFormat="1" ht="15.75" x14ac:dyDescent="0.25">
      <c r="A134" s="11" t="s">
        <v>10</v>
      </c>
      <c r="B134" s="8">
        <v>1065</v>
      </c>
      <c r="C134" s="10">
        <v>1065</v>
      </c>
      <c r="D134" s="7">
        <v>2130</v>
      </c>
    </row>
    <row r="135" spans="1:8" s="2" customFormat="1" ht="15.75" x14ac:dyDescent="0.25">
      <c r="A135" s="5" t="s">
        <v>520</v>
      </c>
      <c r="B135" s="8">
        <v>1525</v>
      </c>
      <c r="C135" s="6">
        <v>1525</v>
      </c>
      <c r="D135" s="7">
        <v>3050</v>
      </c>
    </row>
    <row r="136" spans="1:8" s="2" customFormat="1" ht="15.75" x14ac:dyDescent="0.25">
      <c r="A136" s="5" t="s">
        <v>523</v>
      </c>
      <c r="B136" s="8">
        <v>125</v>
      </c>
      <c r="C136" s="6">
        <v>125</v>
      </c>
      <c r="D136" s="7">
        <v>250</v>
      </c>
    </row>
    <row r="137" spans="1:8" s="2" customFormat="1" ht="18.95" customHeight="1" x14ac:dyDescent="0.25">
      <c r="A137" s="9" t="s">
        <v>13</v>
      </c>
      <c r="B137" s="7">
        <v>18820</v>
      </c>
      <c r="C137" s="7">
        <v>18820</v>
      </c>
      <c r="D137" s="7">
        <v>37640</v>
      </c>
    </row>
    <row r="138" spans="1:8" s="21" customFormat="1" ht="15.75" x14ac:dyDescent="0.25">
      <c r="A138" s="2"/>
      <c r="B138" s="136"/>
      <c r="C138" s="2"/>
      <c r="D138" s="2"/>
    </row>
    <row r="139" spans="1:8" s="2" customFormat="1" ht="15.75" x14ac:dyDescent="0.25">
      <c r="A139" s="108" t="s">
        <v>440</v>
      </c>
      <c r="B139" s="59"/>
      <c r="C139" s="170"/>
      <c r="D139" s="169"/>
    </row>
    <row r="140" spans="1:8" s="2" customFormat="1" ht="15.75" x14ac:dyDescent="0.25">
      <c r="A140" s="3" t="s">
        <v>23</v>
      </c>
      <c r="B140" s="3" t="s">
        <v>11</v>
      </c>
      <c r="C140" s="3" t="s">
        <v>12</v>
      </c>
      <c r="D140" s="4" t="s">
        <v>50</v>
      </c>
    </row>
    <row r="141" spans="1:8" s="2" customFormat="1" ht="15.75" x14ac:dyDescent="0.25">
      <c r="A141" s="5" t="s">
        <v>2</v>
      </c>
      <c r="B141" s="10">
        <v>15012</v>
      </c>
      <c r="C141" s="10">
        <v>15012</v>
      </c>
      <c r="D141" s="7">
        <v>30024</v>
      </c>
    </row>
    <row r="142" spans="1:8" s="2" customFormat="1" ht="15.75" x14ac:dyDescent="0.25">
      <c r="A142" s="5" t="s">
        <v>3</v>
      </c>
      <c r="B142" s="10">
        <v>0</v>
      </c>
      <c r="C142" s="10">
        <v>0</v>
      </c>
      <c r="D142" s="7">
        <v>0</v>
      </c>
    </row>
    <row r="143" spans="1:8" s="2" customFormat="1" ht="15.75" x14ac:dyDescent="0.25">
      <c r="A143" s="5" t="s">
        <v>4</v>
      </c>
      <c r="B143" s="10">
        <v>1323</v>
      </c>
      <c r="C143" s="10">
        <v>1323</v>
      </c>
      <c r="D143" s="7">
        <v>2646</v>
      </c>
    </row>
    <row r="144" spans="1:8" s="2" customFormat="1" ht="15.75" x14ac:dyDescent="0.25">
      <c r="A144" s="5" t="s">
        <v>478</v>
      </c>
      <c r="B144" s="10">
        <v>900</v>
      </c>
      <c r="C144" s="10">
        <v>900</v>
      </c>
      <c r="D144" s="7">
        <v>1800</v>
      </c>
    </row>
    <row r="145" spans="1:8" s="2" customFormat="1" ht="15.75" x14ac:dyDescent="0.25">
      <c r="A145" s="11" t="s">
        <v>5</v>
      </c>
      <c r="B145" s="10">
        <v>475</v>
      </c>
      <c r="C145" s="10">
        <v>475</v>
      </c>
      <c r="D145" s="7">
        <v>950</v>
      </c>
    </row>
    <row r="146" spans="1:8" s="2" customFormat="1" ht="15.75" x14ac:dyDescent="0.25">
      <c r="A146" s="5" t="s">
        <v>464</v>
      </c>
      <c r="B146" s="10">
        <v>4260</v>
      </c>
      <c r="C146" s="10">
        <v>4260</v>
      </c>
      <c r="D146" s="7">
        <v>8520</v>
      </c>
    </row>
    <row r="147" spans="1:8" s="2" customFormat="1" ht="15.75" x14ac:dyDescent="0.25">
      <c r="A147" s="5" t="s">
        <v>465</v>
      </c>
      <c r="B147" s="10">
        <v>3113</v>
      </c>
      <c r="C147" s="10">
        <v>3113</v>
      </c>
      <c r="D147" s="7">
        <v>6226</v>
      </c>
      <c r="F147" s="28" t="s">
        <v>90</v>
      </c>
      <c r="H147" s="28" t="s">
        <v>91</v>
      </c>
    </row>
    <row r="148" spans="1:8" s="2" customFormat="1" ht="15.75" x14ac:dyDescent="0.25">
      <c r="A148" s="11" t="s">
        <v>9</v>
      </c>
      <c r="B148" s="8">
        <v>985</v>
      </c>
      <c r="C148" s="10">
        <v>985</v>
      </c>
      <c r="D148" s="7">
        <v>1970</v>
      </c>
    </row>
    <row r="149" spans="1:8" s="13" customFormat="1" ht="18.95" customHeight="1" x14ac:dyDescent="0.25">
      <c r="A149" s="11" t="s">
        <v>10</v>
      </c>
      <c r="B149" s="8">
        <v>1065</v>
      </c>
      <c r="C149" s="10">
        <v>1065</v>
      </c>
      <c r="D149" s="7">
        <v>2130</v>
      </c>
    </row>
    <row r="150" spans="1:8" s="2" customFormat="1" ht="15.75" x14ac:dyDescent="0.25">
      <c r="A150" s="5" t="s">
        <v>520</v>
      </c>
      <c r="B150" s="8">
        <v>1525</v>
      </c>
      <c r="C150" s="6">
        <v>1525</v>
      </c>
      <c r="D150" s="7">
        <v>3050</v>
      </c>
    </row>
    <row r="151" spans="1:8" s="2" customFormat="1" ht="15.75" x14ac:dyDescent="0.25">
      <c r="A151" s="5" t="s">
        <v>523</v>
      </c>
      <c r="B151" s="8">
        <v>125</v>
      </c>
      <c r="C151" s="6">
        <v>125</v>
      </c>
      <c r="D151" s="7">
        <v>250</v>
      </c>
    </row>
    <row r="152" spans="1:8" s="21" customFormat="1" ht="15.75" x14ac:dyDescent="0.25">
      <c r="A152" s="9" t="s">
        <v>13</v>
      </c>
      <c r="B152" s="7">
        <v>28783</v>
      </c>
      <c r="C152" s="7">
        <v>28783</v>
      </c>
      <c r="D152" s="7">
        <v>57566</v>
      </c>
    </row>
    <row r="153" spans="1:8" s="21" customFormat="1" ht="15.75" x14ac:dyDescent="0.25">
      <c r="A153" s="9"/>
      <c r="B153" s="137"/>
      <c r="C153" s="96"/>
      <c r="D153" s="96"/>
    </row>
    <row r="154" spans="1:8" s="2" customFormat="1" ht="15.75" x14ac:dyDescent="0.25">
      <c r="A154" s="171" t="s">
        <v>254</v>
      </c>
      <c r="B154" s="69"/>
      <c r="C154" s="70"/>
      <c r="D154" s="71"/>
    </row>
    <row r="155" spans="1:8" s="2" customFormat="1" ht="15.75" x14ac:dyDescent="0.25">
      <c r="A155" s="3" t="s">
        <v>23</v>
      </c>
      <c r="B155" s="3" t="s">
        <v>11</v>
      </c>
      <c r="C155" s="3" t="s">
        <v>12</v>
      </c>
      <c r="D155" s="4" t="s">
        <v>50</v>
      </c>
    </row>
    <row r="156" spans="1:8" s="2" customFormat="1" ht="15.75" x14ac:dyDescent="0.25">
      <c r="A156" s="5" t="s">
        <v>2</v>
      </c>
      <c r="B156" s="10">
        <v>4364</v>
      </c>
      <c r="C156" s="10">
        <v>4364</v>
      </c>
      <c r="D156" s="7">
        <v>8728</v>
      </c>
    </row>
    <row r="157" spans="1:8" s="2" customFormat="1" ht="15.75" x14ac:dyDescent="0.25">
      <c r="A157" s="5" t="s">
        <v>3</v>
      </c>
      <c r="B157" s="10">
        <v>702</v>
      </c>
      <c r="C157" s="10">
        <v>702</v>
      </c>
      <c r="D157" s="7">
        <v>1404</v>
      </c>
    </row>
    <row r="158" spans="1:8" s="2" customFormat="1" ht="15.75" x14ac:dyDescent="0.25">
      <c r="A158" s="5" t="s">
        <v>4</v>
      </c>
      <c r="B158" s="10">
        <v>2133</v>
      </c>
      <c r="C158" s="10">
        <v>2133</v>
      </c>
      <c r="D158" s="7">
        <v>4266</v>
      </c>
    </row>
    <row r="159" spans="1:8" s="2" customFormat="1" ht="15.75" x14ac:dyDescent="0.25">
      <c r="A159" s="11" t="s">
        <v>5</v>
      </c>
      <c r="B159" s="10">
        <v>475</v>
      </c>
      <c r="C159" s="10">
        <v>475</v>
      </c>
      <c r="D159" s="7">
        <v>950</v>
      </c>
    </row>
    <row r="160" spans="1:8" s="2" customFormat="1" ht="15.75" x14ac:dyDescent="0.25">
      <c r="A160" s="5" t="s">
        <v>464</v>
      </c>
      <c r="B160" s="10">
        <v>4260</v>
      </c>
      <c r="C160" s="10">
        <v>4260</v>
      </c>
      <c r="D160" s="7">
        <v>8520</v>
      </c>
    </row>
    <row r="161" spans="1:8" s="2" customFormat="1" ht="15.75" x14ac:dyDescent="0.25">
      <c r="A161" s="5" t="s">
        <v>465</v>
      </c>
      <c r="B161" s="10">
        <v>3113</v>
      </c>
      <c r="C161" s="10">
        <v>3113</v>
      </c>
      <c r="D161" s="7">
        <v>6226</v>
      </c>
    </row>
    <row r="162" spans="1:8" s="2" customFormat="1" ht="15.75" x14ac:dyDescent="0.25">
      <c r="A162" s="11" t="s">
        <v>9</v>
      </c>
      <c r="B162" s="8">
        <v>670</v>
      </c>
      <c r="C162" s="10">
        <v>670</v>
      </c>
      <c r="D162" s="7">
        <v>1340</v>
      </c>
      <c r="F162" s="28" t="s">
        <v>90</v>
      </c>
      <c r="H162" s="28" t="s">
        <v>91</v>
      </c>
    </row>
    <row r="163" spans="1:8" s="2" customFormat="1" ht="15.75" x14ac:dyDescent="0.25">
      <c r="A163" s="11" t="s">
        <v>10</v>
      </c>
      <c r="B163" s="8">
        <v>1065</v>
      </c>
      <c r="C163" s="10">
        <v>1065</v>
      </c>
      <c r="D163" s="7">
        <v>2130</v>
      </c>
    </row>
    <row r="164" spans="1:8" s="2" customFormat="1" ht="15.75" x14ac:dyDescent="0.25">
      <c r="A164" s="5" t="s">
        <v>520</v>
      </c>
      <c r="B164" s="8">
        <v>1525</v>
      </c>
      <c r="C164" s="6">
        <v>1525</v>
      </c>
      <c r="D164" s="7">
        <v>3050</v>
      </c>
    </row>
    <row r="165" spans="1:8" s="2" customFormat="1" ht="15.75" x14ac:dyDescent="0.25">
      <c r="A165" s="5" t="s">
        <v>523</v>
      </c>
      <c r="B165" s="8">
        <v>125</v>
      </c>
      <c r="C165" s="6">
        <v>125</v>
      </c>
      <c r="D165" s="7">
        <v>250</v>
      </c>
    </row>
    <row r="166" spans="1:8" s="13" customFormat="1" ht="18.95" customHeight="1" x14ac:dyDescent="0.25">
      <c r="A166" s="9" t="s">
        <v>13</v>
      </c>
      <c r="B166" s="7">
        <v>18432</v>
      </c>
      <c r="C166" s="7">
        <v>18432</v>
      </c>
      <c r="D166" s="7">
        <v>36864</v>
      </c>
    </row>
    <row r="167" spans="1:8" s="21" customFormat="1" ht="15.75" x14ac:dyDescent="0.25">
      <c r="A167" s="2"/>
      <c r="B167" s="2"/>
      <c r="C167" s="2"/>
      <c r="D167" s="2"/>
    </row>
    <row r="168" spans="1:8" s="2" customFormat="1" ht="15.75" x14ac:dyDescent="0.25">
      <c r="A168" s="110" t="s">
        <v>255</v>
      </c>
      <c r="B168" s="110"/>
      <c r="C168" s="107"/>
      <c r="D168" s="109"/>
    </row>
    <row r="169" spans="1:8" s="2" customFormat="1" ht="15.75" x14ac:dyDescent="0.25">
      <c r="A169" s="3" t="s">
        <v>23</v>
      </c>
      <c r="B169" s="3" t="s">
        <v>11</v>
      </c>
      <c r="C169" s="3" t="s">
        <v>12</v>
      </c>
      <c r="D169" s="4" t="s">
        <v>50</v>
      </c>
    </row>
    <row r="170" spans="1:8" s="2" customFormat="1" ht="15.75" x14ac:dyDescent="0.25">
      <c r="A170" s="5" t="s">
        <v>2</v>
      </c>
      <c r="B170" s="10">
        <v>15012</v>
      </c>
      <c r="C170" s="10">
        <v>15012</v>
      </c>
      <c r="D170" s="7">
        <v>30024</v>
      </c>
    </row>
    <row r="171" spans="1:8" s="2" customFormat="1" ht="15.75" x14ac:dyDescent="0.25">
      <c r="A171" s="5" t="s">
        <v>3</v>
      </c>
      <c r="B171" s="10">
        <v>702</v>
      </c>
      <c r="C171" s="10">
        <v>702</v>
      </c>
      <c r="D171" s="7">
        <v>1404</v>
      </c>
    </row>
    <row r="172" spans="1:8" s="2" customFormat="1" ht="15.75" x14ac:dyDescent="0.25">
      <c r="A172" s="5" t="s">
        <v>4</v>
      </c>
      <c r="B172" s="10">
        <v>4356</v>
      </c>
      <c r="C172" s="10">
        <v>4356</v>
      </c>
      <c r="D172" s="7">
        <v>8712</v>
      </c>
    </row>
    <row r="173" spans="1:8" s="2" customFormat="1" ht="15.75" x14ac:dyDescent="0.25">
      <c r="A173" s="11" t="s">
        <v>5</v>
      </c>
      <c r="B173" s="10">
        <v>475</v>
      </c>
      <c r="C173" s="10">
        <v>475</v>
      </c>
      <c r="D173" s="7">
        <v>950</v>
      </c>
    </row>
    <row r="174" spans="1:8" s="2" customFormat="1" ht="15.75" x14ac:dyDescent="0.25">
      <c r="A174" s="5" t="s">
        <v>464</v>
      </c>
      <c r="B174" s="10">
        <v>4260</v>
      </c>
      <c r="C174" s="10">
        <v>4260</v>
      </c>
      <c r="D174" s="7">
        <v>8520</v>
      </c>
    </row>
    <row r="175" spans="1:8" s="2" customFormat="1" ht="15.75" x14ac:dyDescent="0.25">
      <c r="A175" s="5" t="s">
        <v>465</v>
      </c>
      <c r="B175" s="10">
        <v>3113</v>
      </c>
      <c r="C175" s="10">
        <v>3113</v>
      </c>
      <c r="D175" s="7">
        <v>6226</v>
      </c>
    </row>
    <row r="176" spans="1:8" s="2" customFormat="1" ht="15.75" x14ac:dyDescent="0.25">
      <c r="A176" s="11" t="s">
        <v>9</v>
      </c>
      <c r="B176" s="8">
        <v>985</v>
      </c>
      <c r="C176" s="10">
        <v>985</v>
      </c>
      <c r="D176" s="7">
        <v>1970</v>
      </c>
      <c r="F176" s="28" t="s">
        <v>90</v>
      </c>
      <c r="H176" s="28" t="s">
        <v>91</v>
      </c>
    </row>
    <row r="177" spans="1:4" s="2" customFormat="1" ht="15.75" x14ac:dyDescent="0.25">
      <c r="A177" s="11" t="s">
        <v>10</v>
      </c>
      <c r="B177" s="8">
        <v>1065</v>
      </c>
      <c r="C177" s="10">
        <v>1065</v>
      </c>
      <c r="D177" s="7">
        <v>2130</v>
      </c>
    </row>
    <row r="178" spans="1:4" s="2" customFormat="1" ht="15.75" x14ac:dyDescent="0.25">
      <c r="A178" s="5" t="s">
        <v>520</v>
      </c>
      <c r="B178" s="8">
        <v>1525</v>
      </c>
      <c r="C178" s="6">
        <v>1525</v>
      </c>
      <c r="D178" s="7">
        <v>3050</v>
      </c>
    </row>
    <row r="179" spans="1:4" s="2" customFormat="1" ht="15.75" x14ac:dyDescent="0.25">
      <c r="A179" s="5" t="s">
        <v>523</v>
      </c>
      <c r="B179" s="8">
        <v>125</v>
      </c>
      <c r="C179" s="6">
        <v>125</v>
      </c>
      <c r="D179" s="7">
        <v>250</v>
      </c>
    </row>
    <row r="180" spans="1:4" s="2" customFormat="1" ht="15.75" x14ac:dyDescent="0.25">
      <c r="A180" s="9" t="s">
        <v>13</v>
      </c>
      <c r="B180" s="7">
        <v>31618</v>
      </c>
      <c r="C180" s="7">
        <v>31618</v>
      </c>
      <c r="D180" s="7">
        <v>63236</v>
      </c>
    </row>
    <row r="181" spans="1:4" s="2" customFormat="1" ht="15.75" x14ac:dyDescent="0.25"/>
    <row r="182" spans="1:4" s="2" customFormat="1" ht="15.75" x14ac:dyDescent="0.25">
      <c r="A182" s="122" t="s">
        <v>432</v>
      </c>
      <c r="B182" s="62"/>
      <c r="C182" s="62"/>
      <c r="D182" s="63"/>
    </row>
    <row r="183" spans="1:4" s="2" customFormat="1" ht="15.75" x14ac:dyDescent="0.25">
      <c r="A183" s="3" t="s">
        <v>23</v>
      </c>
      <c r="B183" s="3" t="s">
        <v>11</v>
      </c>
      <c r="C183" s="3" t="s">
        <v>12</v>
      </c>
      <c r="D183" s="4" t="s">
        <v>50</v>
      </c>
    </row>
    <row r="184" spans="1:4" s="2" customFormat="1" ht="15.75" x14ac:dyDescent="0.25">
      <c r="A184" s="5" t="s">
        <v>2</v>
      </c>
      <c r="B184" s="10">
        <v>5364</v>
      </c>
      <c r="C184" s="10">
        <v>5364</v>
      </c>
      <c r="D184" s="7">
        <v>10728</v>
      </c>
    </row>
    <row r="185" spans="1:4" s="2" customFormat="1" ht="15.75" x14ac:dyDescent="0.25">
      <c r="A185" s="5" t="s">
        <v>3</v>
      </c>
      <c r="B185" s="10">
        <v>702</v>
      </c>
      <c r="C185" s="10">
        <v>702</v>
      </c>
      <c r="D185" s="7">
        <v>1404</v>
      </c>
    </row>
    <row r="186" spans="1:4" s="2" customFormat="1" ht="15.75" x14ac:dyDescent="0.25">
      <c r="A186" s="5" t="s">
        <v>4</v>
      </c>
      <c r="B186" s="10">
        <v>972</v>
      </c>
      <c r="C186" s="10">
        <v>972</v>
      </c>
      <c r="D186" s="7">
        <v>1944</v>
      </c>
    </row>
    <row r="187" spans="1:4" s="2" customFormat="1" ht="15.75" x14ac:dyDescent="0.25">
      <c r="A187" s="5" t="s">
        <v>5</v>
      </c>
      <c r="B187" s="10">
        <v>475</v>
      </c>
      <c r="C187" s="10">
        <v>475</v>
      </c>
      <c r="D187" s="7">
        <v>950</v>
      </c>
    </row>
    <row r="188" spans="1:4" s="2" customFormat="1" ht="15.75" x14ac:dyDescent="0.25">
      <c r="A188" s="5" t="s">
        <v>464</v>
      </c>
      <c r="B188" s="10">
        <v>4260</v>
      </c>
      <c r="C188" s="10">
        <v>4260</v>
      </c>
      <c r="D188" s="7">
        <v>8520</v>
      </c>
    </row>
    <row r="189" spans="1:4" s="2" customFormat="1" ht="15.75" x14ac:dyDescent="0.25">
      <c r="A189" s="5" t="s">
        <v>465</v>
      </c>
      <c r="B189" s="10">
        <v>3113</v>
      </c>
      <c r="C189" s="10">
        <v>3113</v>
      </c>
      <c r="D189" s="7">
        <v>6226</v>
      </c>
    </row>
    <row r="190" spans="1:4" s="2" customFormat="1" ht="15.75" x14ac:dyDescent="0.25">
      <c r="A190" s="5" t="s">
        <v>9</v>
      </c>
      <c r="B190" s="8">
        <v>670</v>
      </c>
      <c r="C190" s="10">
        <v>670</v>
      </c>
      <c r="D190" s="7">
        <v>1340</v>
      </c>
    </row>
    <row r="191" spans="1:4" s="2" customFormat="1" ht="15.75" x14ac:dyDescent="0.25">
      <c r="A191" s="5" t="s">
        <v>10</v>
      </c>
      <c r="B191" s="8">
        <v>1065</v>
      </c>
      <c r="C191" s="10">
        <v>1065</v>
      </c>
      <c r="D191" s="7">
        <v>2130</v>
      </c>
    </row>
    <row r="192" spans="1:4" s="2" customFormat="1" ht="15.75" x14ac:dyDescent="0.25">
      <c r="A192" s="5" t="s">
        <v>520</v>
      </c>
      <c r="B192" s="8">
        <v>1525</v>
      </c>
      <c r="C192" s="6">
        <v>1525</v>
      </c>
      <c r="D192" s="7">
        <v>3050</v>
      </c>
    </row>
    <row r="193" spans="1:4" s="2" customFormat="1" ht="15.75" x14ac:dyDescent="0.25">
      <c r="A193" s="5" t="s">
        <v>523</v>
      </c>
      <c r="B193" s="8">
        <v>125</v>
      </c>
      <c r="C193" s="6">
        <v>125</v>
      </c>
      <c r="D193" s="7">
        <v>250</v>
      </c>
    </row>
    <row r="194" spans="1:4" s="2" customFormat="1" ht="15.75" x14ac:dyDescent="0.25">
      <c r="A194" s="9" t="s">
        <v>13</v>
      </c>
      <c r="B194" s="7">
        <v>18146</v>
      </c>
      <c r="C194" s="7">
        <v>18146</v>
      </c>
      <c r="D194" s="7">
        <v>36292</v>
      </c>
    </row>
    <row r="195" spans="1:4" s="2" customFormat="1" ht="15.75" x14ac:dyDescent="0.25"/>
    <row r="196" spans="1:4" s="2" customFormat="1" ht="15.75" x14ac:dyDescent="0.25">
      <c r="A196" s="171" t="s">
        <v>433</v>
      </c>
      <c r="B196" s="62"/>
      <c r="C196" s="62"/>
      <c r="D196" s="63"/>
    </row>
    <row r="197" spans="1:4" s="2" customFormat="1" ht="15.75" x14ac:dyDescent="0.25">
      <c r="A197" s="3" t="s">
        <v>23</v>
      </c>
      <c r="B197" s="3" t="s">
        <v>11</v>
      </c>
      <c r="C197" s="3" t="s">
        <v>12</v>
      </c>
      <c r="D197" s="4" t="s">
        <v>50</v>
      </c>
    </row>
    <row r="198" spans="1:4" s="2" customFormat="1" ht="15.75" x14ac:dyDescent="0.25">
      <c r="A198" s="5" t="s">
        <v>2</v>
      </c>
      <c r="B198" s="10">
        <v>15012</v>
      </c>
      <c r="C198" s="10">
        <v>15012</v>
      </c>
      <c r="D198" s="7">
        <v>30024</v>
      </c>
    </row>
    <row r="199" spans="1:4" s="2" customFormat="1" ht="15.75" x14ac:dyDescent="0.25">
      <c r="A199" s="5" t="s">
        <v>3</v>
      </c>
      <c r="B199" s="10">
        <v>702</v>
      </c>
      <c r="C199" s="10">
        <v>702</v>
      </c>
      <c r="D199" s="7">
        <v>1404</v>
      </c>
    </row>
    <row r="200" spans="1:4" s="2" customFormat="1" ht="15.75" x14ac:dyDescent="0.25">
      <c r="A200" s="5" t="s">
        <v>4</v>
      </c>
      <c r="B200" s="10">
        <v>1404</v>
      </c>
      <c r="C200" s="10">
        <v>1404</v>
      </c>
      <c r="D200" s="7">
        <v>2808</v>
      </c>
    </row>
    <row r="201" spans="1:4" s="2" customFormat="1" ht="15.75" x14ac:dyDescent="0.25">
      <c r="A201" s="5" t="s">
        <v>5</v>
      </c>
      <c r="B201" s="10">
        <v>475</v>
      </c>
      <c r="C201" s="10">
        <v>475</v>
      </c>
      <c r="D201" s="7">
        <v>950</v>
      </c>
    </row>
    <row r="202" spans="1:4" s="2" customFormat="1" ht="15.75" x14ac:dyDescent="0.25">
      <c r="A202" s="5" t="s">
        <v>464</v>
      </c>
      <c r="B202" s="10">
        <v>4260</v>
      </c>
      <c r="C202" s="10">
        <v>4260</v>
      </c>
      <c r="D202" s="7">
        <v>8520</v>
      </c>
    </row>
    <row r="203" spans="1:4" s="2" customFormat="1" ht="15.75" x14ac:dyDescent="0.25">
      <c r="A203" s="5" t="s">
        <v>465</v>
      </c>
      <c r="B203" s="10">
        <v>3113</v>
      </c>
      <c r="C203" s="10">
        <v>3113</v>
      </c>
      <c r="D203" s="7">
        <v>6226</v>
      </c>
    </row>
    <row r="204" spans="1:4" s="2" customFormat="1" ht="15.75" x14ac:dyDescent="0.25">
      <c r="A204" s="5" t="s">
        <v>9</v>
      </c>
      <c r="B204" s="8">
        <v>985</v>
      </c>
      <c r="C204" s="10">
        <v>985</v>
      </c>
      <c r="D204" s="7">
        <v>1970</v>
      </c>
    </row>
    <row r="205" spans="1:4" s="2" customFormat="1" ht="15.75" x14ac:dyDescent="0.25">
      <c r="A205" s="5" t="s">
        <v>10</v>
      </c>
      <c r="B205" s="8">
        <v>1065</v>
      </c>
      <c r="C205" s="10">
        <v>1065</v>
      </c>
      <c r="D205" s="7">
        <v>2130</v>
      </c>
    </row>
    <row r="206" spans="1:4" s="2" customFormat="1" ht="15.75" x14ac:dyDescent="0.25">
      <c r="A206" s="5" t="s">
        <v>520</v>
      </c>
      <c r="B206" s="8">
        <v>1525</v>
      </c>
      <c r="C206" s="6">
        <v>1525</v>
      </c>
      <c r="D206" s="7">
        <v>3050</v>
      </c>
    </row>
    <row r="207" spans="1:4" s="2" customFormat="1" ht="15.75" x14ac:dyDescent="0.25">
      <c r="A207" s="5" t="s">
        <v>523</v>
      </c>
      <c r="B207" s="8">
        <v>125</v>
      </c>
      <c r="C207" s="6">
        <v>125</v>
      </c>
      <c r="D207" s="7">
        <v>250</v>
      </c>
    </row>
    <row r="208" spans="1:4" s="2" customFormat="1" ht="15.75" x14ac:dyDescent="0.25">
      <c r="A208" s="9" t="s">
        <v>13</v>
      </c>
      <c r="B208" s="7">
        <v>28666</v>
      </c>
      <c r="C208" s="7">
        <v>28666</v>
      </c>
      <c r="D208" s="7">
        <v>57332</v>
      </c>
    </row>
    <row r="209" spans="1:4" s="2" customFormat="1" ht="15.75" x14ac:dyDescent="0.25"/>
    <row r="210" spans="1:4" s="2" customFormat="1" ht="15.75" x14ac:dyDescent="0.25">
      <c r="A210" s="122" t="s">
        <v>479</v>
      </c>
      <c r="B210" s="62"/>
      <c r="C210" s="62"/>
      <c r="D210" s="63"/>
    </row>
    <row r="211" spans="1:4" s="2" customFormat="1" ht="15.75" x14ac:dyDescent="0.25">
      <c r="A211" s="3" t="s">
        <v>23</v>
      </c>
      <c r="B211" s="3" t="s">
        <v>11</v>
      </c>
      <c r="C211" s="3" t="s">
        <v>12</v>
      </c>
      <c r="D211" s="4" t="s">
        <v>50</v>
      </c>
    </row>
    <row r="212" spans="1:4" s="2" customFormat="1" ht="15.75" x14ac:dyDescent="0.25">
      <c r="A212" s="5" t="s">
        <v>2</v>
      </c>
      <c r="B212" s="10">
        <v>5364</v>
      </c>
      <c r="C212" s="10">
        <v>5364</v>
      </c>
      <c r="D212" s="7">
        <v>10728</v>
      </c>
    </row>
    <row r="213" spans="1:4" s="2" customFormat="1" ht="15.75" x14ac:dyDescent="0.25">
      <c r="A213" s="5" t="s">
        <v>3</v>
      </c>
      <c r="B213" s="10">
        <v>702</v>
      </c>
      <c r="C213" s="10">
        <v>702</v>
      </c>
      <c r="D213" s="7">
        <v>1404</v>
      </c>
    </row>
    <row r="214" spans="1:4" s="2" customFormat="1" ht="15.75" x14ac:dyDescent="0.25">
      <c r="A214" s="5" t="s">
        <v>4</v>
      </c>
      <c r="B214" s="10">
        <v>981</v>
      </c>
      <c r="C214" s="10">
        <v>981</v>
      </c>
      <c r="D214" s="7">
        <v>1962</v>
      </c>
    </row>
    <row r="215" spans="1:4" s="2" customFormat="1" ht="15.75" x14ac:dyDescent="0.25">
      <c r="A215" s="5" t="s">
        <v>5</v>
      </c>
      <c r="B215" s="10">
        <v>475</v>
      </c>
      <c r="C215" s="10">
        <v>475</v>
      </c>
      <c r="D215" s="7">
        <v>950</v>
      </c>
    </row>
    <row r="216" spans="1:4" s="2" customFormat="1" ht="15.75" x14ac:dyDescent="0.25">
      <c r="A216" s="5" t="s">
        <v>464</v>
      </c>
      <c r="B216" s="10">
        <v>4260</v>
      </c>
      <c r="C216" s="10">
        <v>4260</v>
      </c>
      <c r="D216" s="7">
        <v>8520</v>
      </c>
    </row>
    <row r="217" spans="1:4" s="2" customFormat="1" ht="15.75" x14ac:dyDescent="0.25">
      <c r="A217" s="5" t="s">
        <v>465</v>
      </c>
      <c r="B217" s="10">
        <v>3113</v>
      </c>
      <c r="C217" s="10">
        <v>3113</v>
      </c>
      <c r="D217" s="7">
        <v>6226</v>
      </c>
    </row>
    <row r="218" spans="1:4" s="2" customFormat="1" ht="15.75" x14ac:dyDescent="0.25">
      <c r="A218" s="5" t="s">
        <v>9</v>
      </c>
      <c r="B218" s="8">
        <v>670</v>
      </c>
      <c r="C218" s="10">
        <v>670</v>
      </c>
      <c r="D218" s="7">
        <v>1340</v>
      </c>
    </row>
    <row r="219" spans="1:4" s="2" customFormat="1" ht="15.75" x14ac:dyDescent="0.25">
      <c r="A219" s="5" t="s">
        <v>10</v>
      </c>
      <c r="B219" s="8">
        <v>1065</v>
      </c>
      <c r="C219" s="10">
        <v>1065</v>
      </c>
      <c r="D219" s="7">
        <v>2130</v>
      </c>
    </row>
    <row r="220" spans="1:4" s="2" customFormat="1" ht="15.75" x14ac:dyDescent="0.25">
      <c r="A220" s="5" t="s">
        <v>520</v>
      </c>
      <c r="B220" s="8">
        <v>1525</v>
      </c>
      <c r="C220" s="6">
        <v>1525</v>
      </c>
      <c r="D220" s="7">
        <v>3050</v>
      </c>
    </row>
    <row r="221" spans="1:4" s="2" customFormat="1" ht="15.75" x14ac:dyDescent="0.25">
      <c r="A221" s="5" t="s">
        <v>523</v>
      </c>
      <c r="B221" s="8">
        <v>125</v>
      </c>
      <c r="C221" s="6">
        <v>125</v>
      </c>
      <c r="D221" s="7">
        <v>250</v>
      </c>
    </row>
    <row r="222" spans="1:4" s="2" customFormat="1" ht="15.75" x14ac:dyDescent="0.25">
      <c r="A222" s="9" t="s">
        <v>13</v>
      </c>
      <c r="B222" s="7">
        <v>18280</v>
      </c>
      <c r="C222" s="7">
        <v>18280</v>
      </c>
      <c r="D222" s="7">
        <v>36560</v>
      </c>
    </row>
    <row r="223" spans="1:4" s="2" customFormat="1" ht="15.75" x14ac:dyDescent="0.25"/>
    <row r="224" spans="1:4" s="2" customFormat="1" ht="15.75" x14ac:dyDescent="0.25">
      <c r="A224" s="171" t="s">
        <v>480</v>
      </c>
      <c r="B224" s="62"/>
      <c r="C224" s="62"/>
      <c r="D224" s="63"/>
    </row>
    <row r="225" spans="1:4" s="2" customFormat="1" ht="15.75" x14ac:dyDescent="0.25">
      <c r="A225" s="3" t="s">
        <v>23</v>
      </c>
      <c r="B225" s="3" t="s">
        <v>11</v>
      </c>
      <c r="C225" s="3" t="s">
        <v>12</v>
      </c>
      <c r="D225" s="4" t="s">
        <v>50</v>
      </c>
    </row>
    <row r="226" spans="1:4" s="2" customFormat="1" ht="15.75" x14ac:dyDescent="0.25">
      <c r="A226" s="5" t="s">
        <v>2</v>
      </c>
      <c r="B226" s="10">
        <v>15012</v>
      </c>
      <c r="C226" s="10">
        <v>15012</v>
      </c>
      <c r="D226" s="7">
        <v>30024</v>
      </c>
    </row>
    <row r="227" spans="1:4" s="2" customFormat="1" ht="15.75" x14ac:dyDescent="0.25">
      <c r="A227" s="5" t="s">
        <v>3</v>
      </c>
      <c r="B227" s="10">
        <v>702</v>
      </c>
      <c r="C227" s="10">
        <v>702</v>
      </c>
      <c r="D227" s="7">
        <v>1404</v>
      </c>
    </row>
    <row r="228" spans="1:4" s="2" customFormat="1" ht="15.75" x14ac:dyDescent="0.25">
      <c r="A228" s="5" t="s">
        <v>4</v>
      </c>
      <c r="B228" s="10">
        <v>1377</v>
      </c>
      <c r="C228" s="10">
        <v>1377</v>
      </c>
      <c r="D228" s="7">
        <v>2754</v>
      </c>
    </row>
    <row r="229" spans="1:4" s="2" customFormat="1" ht="15.75" x14ac:dyDescent="0.25">
      <c r="A229" s="5" t="s">
        <v>5</v>
      </c>
      <c r="B229" s="10">
        <v>475</v>
      </c>
      <c r="C229" s="10">
        <v>475</v>
      </c>
      <c r="D229" s="7">
        <v>950</v>
      </c>
    </row>
    <row r="230" spans="1:4" s="2" customFormat="1" ht="15.75" x14ac:dyDescent="0.25">
      <c r="A230" s="5" t="s">
        <v>464</v>
      </c>
      <c r="B230" s="10">
        <v>4260</v>
      </c>
      <c r="C230" s="10">
        <v>4260</v>
      </c>
      <c r="D230" s="7">
        <v>8520</v>
      </c>
    </row>
    <row r="231" spans="1:4" s="2" customFormat="1" ht="15.75" x14ac:dyDescent="0.25">
      <c r="A231" s="5" t="s">
        <v>465</v>
      </c>
      <c r="B231" s="10">
        <v>3113</v>
      </c>
      <c r="C231" s="10">
        <v>3113</v>
      </c>
      <c r="D231" s="7">
        <v>6226</v>
      </c>
    </row>
    <row r="232" spans="1:4" s="2" customFormat="1" ht="15.75" x14ac:dyDescent="0.25">
      <c r="A232" s="5" t="s">
        <v>9</v>
      </c>
      <c r="B232" s="8">
        <v>985</v>
      </c>
      <c r="C232" s="10">
        <v>985</v>
      </c>
      <c r="D232" s="7">
        <v>1970</v>
      </c>
    </row>
    <row r="233" spans="1:4" s="2" customFormat="1" ht="15.75" x14ac:dyDescent="0.25">
      <c r="A233" s="5" t="s">
        <v>10</v>
      </c>
      <c r="B233" s="8">
        <v>1065</v>
      </c>
      <c r="C233" s="10">
        <v>1065</v>
      </c>
      <c r="D233" s="7">
        <v>2130</v>
      </c>
    </row>
    <row r="234" spans="1:4" s="2" customFormat="1" ht="15.75" x14ac:dyDescent="0.25">
      <c r="A234" s="5" t="s">
        <v>520</v>
      </c>
      <c r="B234" s="8">
        <v>1525</v>
      </c>
      <c r="C234" s="6">
        <v>1525</v>
      </c>
      <c r="D234" s="7">
        <v>3050</v>
      </c>
    </row>
    <row r="235" spans="1:4" s="2" customFormat="1" ht="15.75" x14ac:dyDescent="0.25">
      <c r="A235" s="5" t="s">
        <v>523</v>
      </c>
      <c r="B235" s="8">
        <v>125</v>
      </c>
      <c r="C235" s="6">
        <v>125</v>
      </c>
      <c r="D235" s="7">
        <v>250</v>
      </c>
    </row>
    <row r="236" spans="1:4" s="2" customFormat="1" ht="15.75" x14ac:dyDescent="0.25">
      <c r="A236" s="9" t="s">
        <v>13</v>
      </c>
      <c r="B236" s="7">
        <v>28639</v>
      </c>
      <c r="C236" s="7">
        <v>28639</v>
      </c>
      <c r="D236" s="7">
        <v>57278</v>
      </c>
    </row>
    <row r="237" spans="1:4" s="2" customFormat="1" ht="15.75" x14ac:dyDescent="0.25"/>
    <row r="238" spans="1:4" s="2" customFormat="1" ht="15.75" x14ac:dyDescent="0.25"/>
    <row r="239" spans="1:4" s="2" customFormat="1" ht="15.75" x14ac:dyDescent="0.25"/>
    <row r="240" spans="1:4" s="2" customFormat="1" ht="15.75" x14ac:dyDescent="0.25"/>
    <row r="241" s="2" customFormat="1" ht="15.75" x14ac:dyDescent="0.25"/>
    <row r="242" s="2" customFormat="1" ht="15.75" x14ac:dyDescent="0.25"/>
    <row r="243" s="2" customFormat="1" ht="15.75" x14ac:dyDescent="0.25"/>
    <row r="244" s="2" customFormat="1" ht="15.75" x14ac:dyDescent="0.25"/>
    <row r="245" s="2" customFormat="1" ht="15.75" x14ac:dyDescent="0.25"/>
    <row r="246" s="2" customFormat="1" ht="15.75" x14ac:dyDescent="0.25"/>
    <row r="247" s="2" customFormat="1" ht="15.75" x14ac:dyDescent="0.25"/>
    <row r="248" s="2" customFormat="1" ht="15.75" x14ac:dyDescent="0.25"/>
    <row r="249" s="2" customFormat="1" ht="15.75" x14ac:dyDescent="0.25"/>
    <row r="250" s="2" customFormat="1" ht="15.75" x14ac:dyDescent="0.25"/>
    <row r="251" s="2" customFormat="1" ht="15.75" x14ac:dyDescent="0.25"/>
    <row r="252" s="2" customFormat="1" ht="15.75" x14ac:dyDescent="0.25"/>
    <row r="253" s="2" customFormat="1" ht="15.75" x14ac:dyDescent="0.25"/>
    <row r="254" s="2" customFormat="1" ht="15.75" x14ac:dyDescent="0.25"/>
    <row r="255" s="2" customFormat="1" ht="15.75" x14ac:dyDescent="0.25"/>
    <row r="256" s="2" customFormat="1" ht="15.75" x14ac:dyDescent="0.25"/>
    <row r="257" s="2" customFormat="1" ht="15.75" x14ac:dyDescent="0.25"/>
    <row r="258" s="2" customFormat="1" ht="15.75" x14ac:dyDescent="0.25"/>
    <row r="259" s="2" customFormat="1" ht="15.75" x14ac:dyDescent="0.25"/>
    <row r="260" s="2" customFormat="1" ht="15.75" x14ac:dyDescent="0.25"/>
    <row r="261" s="2" customFormat="1" ht="15.75" x14ac:dyDescent="0.25"/>
    <row r="262" s="2" customFormat="1" ht="15.75" x14ac:dyDescent="0.25"/>
    <row r="263" s="2" customFormat="1" ht="15.75" x14ac:dyDescent="0.25"/>
    <row r="264" s="2" customFormat="1" ht="15.75" x14ac:dyDescent="0.25"/>
    <row r="265" s="2" customFormat="1" ht="15.75" x14ac:dyDescent="0.25"/>
    <row r="266" s="2" customFormat="1" ht="15.75" x14ac:dyDescent="0.25"/>
    <row r="267" s="2" customFormat="1" ht="15.75" x14ac:dyDescent="0.25"/>
    <row r="268" s="2" customFormat="1" ht="15.75" x14ac:dyDescent="0.25"/>
    <row r="269" s="2" customFormat="1" ht="15.75" x14ac:dyDescent="0.25"/>
    <row r="270" s="2" customFormat="1" ht="15.75" x14ac:dyDescent="0.25"/>
    <row r="271" s="2" customFormat="1" ht="15.75" x14ac:dyDescent="0.25"/>
    <row r="272" s="2" customFormat="1" ht="15.75" x14ac:dyDescent="0.25"/>
    <row r="273" s="2" customFormat="1" ht="15.75" x14ac:dyDescent="0.25"/>
    <row r="274" s="2" customFormat="1" ht="15.75" x14ac:dyDescent="0.25"/>
    <row r="275" s="2" customFormat="1" ht="15.75" x14ac:dyDescent="0.25"/>
    <row r="276" s="2" customFormat="1" ht="15.75" x14ac:dyDescent="0.25"/>
    <row r="277" s="2" customFormat="1" ht="15.75" x14ac:dyDescent="0.25"/>
    <row r="278" s="2" customFormat="1" ht="15.75" x14ac:dyDescent="0.25"/>
    <row r="279" s="2" customFormat="1" ht="15.75" x14ac:dyDescent="0.25"/>
    <row r="280" s="2" customFormat="1" ht="15.75" x14ac:dyDescent="0.25"/>
    <row r="281" s="2" customFormat="1" ht="15.75" x14ac:dyDescent="0.25"/>
    <row r="282" s="2" customFormat="1" ht="15.75" x14ac:dyDescent="0.25"/>
    <row r="283" s="2" customFormat="1" ht="15.75" x14ac:dyDescent="0.25"/>
    <row r="284" s="2" customFormat="1" ht="15.75" x14ac:dyDescent="0.25"/>
    <row r="285" s="2" customFormat="1" ht="15.75" x14ac:dyDescent="0.25"/>
    <row r="286" s="2" customFormat="1" ht="15.75" x14ac:dyDescent="0.25"/>
    <row r="287" s="2" customFormat="1" ht="15.75" x14ac:dyDescent="0.25"/>
    <row r="288" s="2" customFormat="1" ht="15.75" x14ac:dyDescent="0.25"/>
    <row r="289" s="2" customFormat="1" ht="15.75" x14ac:dyDescent="0.25"/>
    <row r="290" s="2" customFormat="1" ht="15.75" x14ac:dyDescent="0.25"/>
    <row r="291" s="2" customFormat="1" ht="15.75" x14ac:dyDescent="0.25"/>
    <row r="292" s="2" customFormat="1" ht="15.75" x14ac:dyDescent="0.25"/>
    <row r="293" s="2" customFormat="1" ht="15.75" x14ac:dyDescent="0.25"/>
    <row r="294" s="2" customFormat="1" ht="15.75" x14ac:dyDescent="0.25"/>
    <row r="295" s="2" customFormat="1" ht="15.75" x14ac:dyDescent="0.25"/>
    <row r="296" s="2" customFormat="1" ht="15.75" x14ac:dyDescent="0.25"/>
    <row r="297" s="2" customFormat="1" ht="15.75" x14ac:dyDescent="0.25"/>
    <row r="298" s="2" customFormat="1" ht="15.75" x14ac:dyDescent="0.25"/>
    <row r="299" s="2" customFormat="1" ht="15.75" x14ac:dyDescent="0.25"/>
    <row r="300" s="2" customFormat="1" ht="15.75" x14ac:dyDescent="0.25"/>
    <row r="301" s="2" customFormat="1" ht="15.75" x14ac:dyDescent="0.25"/>
    <row r="302" s="2" customFormat="1" ht="15.75" x14ac:dyDescent="0.25"/>
    <row r="303" s="2" customFormat="1" ht="15.75" x14ac:dyDescent="0.25"/>
    <row r="304" s="2" customFormat="1" ht="15.75" x14ac:dyDescent="0.25"/>
    <row r="305" spans="1:4" s="2" customFormat="1" ht="15.75" x14ac:dyDescent="0.25"/>
    <row r="306" spans="1:4" s="2" customFormat="1" ht="15.75" x14ac:dyDescent="0.25"/>
    <row r="307" spans="1:4" s="2" customFormat="1" ht="15.75" x14ac:dyDescent="0.25"/>
    <row r="308" spans="1:4" s="2" customFormat="1" ht="15.75" x14ac:dyDescent="0.25"/>
    <row r="309" spans="1:4" s="2" customFormat="1" ht="15.75" x14ac:dyDescent="0.25"/>
    <row r="310" spans="1:4" s="2" customFormat="1" ht="15.75" x14ac:dyDescent="0.25"/>
    <row r="311" spans="1:4" s="2" customFormat="1" ht="15.75" x14ac:dyDescent="0.25"/>
    <row r="312" spans="1:4" s="2" customFormat="1" ht="15.75" x14ac:dyDescent="0.25"/>
    <row r="313" spans="1:4" s="2" customFormat="1" ht="15.75" x14ac:dyDescent="0.25"/>
    <row r="314" spans="1:4" s="2" customFormat="1" ht="15.75" x14ac:dyDescent="0.25"/>
    <row r="315" spans="1:4" s="2" customFormat="1" ht="15.75" x14ac:dyDescent="0.25"/>
    <row r="316" spans="1:4" s="2" customFormat="1" ht="15.75" x14ac:dyDescent="0.25"/>
    <row r="317" spans="1:4" s="2" customFormat="1" ht="15.75" x14ac:dyDescent="0.25"/>
    <row r="318" spans="1:4" s="2" customFormat="1" ht="15.75" x14ac:dyDescent="0.25"/>
    <row r="319" spans="1:4" ht="15.75" x14ac:dyDescent="0.25">
      <c r="A319" s="2"/>
      <c r="B319" s="2"/>
      <c r="C319" s="2"/>
      <c r="D319" s="2"/>
    </row>
    <row r="320" spans="1:4" ht="15.75" x14ac:dyDescent="0.25">
      <c r="A320" s="2"/>
      <c r="B320" s="2"/>
      <c r="C320" s="2"/>
      <c r="D320" s="2"/>
    </row>
    <row r="321" spans="1:4" ht="15.75" x14ac:dyDescent="0.25">
      <c r="A321" s="2"/>
      <c r="B321" s="2"/>
      <c r="C321" s="2"/>
      <c r="D321" s="2"/>
    </row>
    <row r="322" spans="1:4" ht="15.75" x14ac:dyDescent="0.25">
      <c r="A322" s="2"/>
      <c r="B322" s="2"/>
      <c r="C322" s="2"/>
      <c r="D322" s="2"/>
    </row>
    <row r="323" spans="1:4" ht="15.75" x14ac:dyDescent="0.25">
      <c r="A323" s="2"/>
      <c r="B323" s="2"/>
      <c r="C323" s="2"/>
      <c r="D323" s="2"/>
    </row>
    <row r="324" spans="1:4" ht="15.75" x14ac:dyDescent="0.25">
      <c r="A324" s="2"/>
      <c r="B324" s="2"/>
      <c r="C324" s="2"/>
      <c r="D324" s="2"/>
    </row>
    <row r="325" spans="1:4" ht="15.75" x14ac:dyDescent="0.25">
      <c r="A325" s="2"/>
      <c r="B325" s="2"/>
      <c r="C325" s="2"/>
      <c r="D325" s="2"/>
    </row>
    <row r="326" spans="1:4" ht="15.75" x14ac:dyDescent="0.25">
      <c r="A326" s="2"/>
      <c r="B326" s="2"/>
      <c r="C326" s="2"/>
      <c r="D326" s="2"/>
    </row>
    <row r="327" spans="1:4" ht="15.75" x14ac:dyDescent="0.25">
      <c r="A327" s="2"/>
      <c r="B327" s="2"/>
      <c r="C327" s="2"/>
      <c r="D327" s="2"/>
    </row>
    <row r="328" spans="1:4" ht="15.75" x14ac:dyDescent="0.25">
      <c r="A328" s="2"/>
      <c r="B328" s="2"/>
      <c r="C328" s="2"/>
      <c r="D328" s="2"/>
    </row>
    <row r="329" spans="1:4" ht="15.75" x14ac:dyDescent="0.25">
      <c r="A329" s="2"/>
      <c r="B329" s="2"/>
      <c r="C329" s="2"/>
      <c r="D329" s="2"/>
    </row>
    <row r="330" spans="1:4" ht="15.75" x14ac:dyDescent="0.25">
      <c r="A330" s="2"/>
      <c r="B330" s="2"/>
      <c r="C330" s="2"/>
      <c r="D330" s="2"/>
    </row>
    <row r="331" spans="1:4" ht="15.75" x14ac:dyDescent="0.25">
      <c r="A331" s="2"/>
      <c r="B331" s="2"/>
      <c r="C331" s="2"/>
      <c r="D331" s="2"/>
    </row>
    <row r="332" spans="1:4" ht="15.75" x14ac:dyDescent="0.25">
      <c r="A332" s="2"/>
      <c r="B332" s="2"/>
      <c r="C332" s="2"/>
      <c r="D332" s="2"/>
    </row>
    <row r="333" spans="1:4" ht="15.75" x14ac:dyDescent="0.25">
      <c r="A333" s="2"/>
      <c r="B333" s="2"/>
      <c r="C333" s="2"/>
      <c r="D333" s="2"/>
    </row>
    <row r="334" spans="1:4" ht="15.75" x14ac:dyDescent="0.25">
      <c r="A334" s="2"/>
      <c r="B334" s="2"/>
      <c r="C334" s="2"/>
      <c r="D334" s="2"/>
    </row>
    <row r="335" spans="1:4" ht="15.75" x14ac:dyDescent="0.25">
      <c r="A335" s="2"/>
      <c r="B335" s="2"/>
      <c r="C335" s="2"/>
      <c r="D335" s="2"/>
    </row>
    <row r="336" spans="1:4" ht="15.75" x14ac:dyDescent="0.25">
      <c r="A336" s="2"/>
      <c r="B336" s="2"/>
      <c r="C336" s="2"/>
      <c r="D336" s="2"/>
    </row>
    <row r="337" spans="1:4" ht="15.75" x14ac:dyDescent="0.25">
      <c r="A337" s="2"/>
      <c r="B337" s="2"/>
      <c r="C337" s="2"/>
      <c r="D337" s="2"/>
    </row>
    <row r="338" spans="1:4" ht="15.75" x14ac:dyDescent="0.25">
      <c r="A338" s="2"/>
      <c r="B338" s="2"/>
      <c r="C338" s="2"/>
      <c r="D338" s="2"/>
    </row>
    <row r="339" spans="1:4" ht="15.75" x14ac:dyDescent="0.25">
      <c r="A339" s="2"/>
      <c r="B339" s="2"/>
      <c r="C339" s="2"/>
      <c r="D339" s="2"/>
    </row>
    <row r="340" spans="1:4" ht="15.75" x14ac:dyDescent="0.25">
      <c r="A340" s="2"/>
      <c r="B340" s="2"/>
      <c r="C340" s="2"/>
      <c r="D340" s="2"/>
    </row>
    <row r="341" spans="1:4" ht="15.75" x14ac:dyDescent="0.25">
      <c r="A341" s="2"/>
      <c r="B341" s="2"/>
      <c r="C341" s="2"/>
      <c r="D341" s="2"/>
    </row>
    <row r="342" spans="1:4" ht="15.75" x14ac:dyDescent="0.25">
      <c r="A342" s="2"/>
      <c r="B342" s="2"/>
      <c r="C342" s="2"/>
      <c r="D342" s="2"/>
    </row>
    <row r="343" spans="1:4" ht="15.75" x14ac:dyDescent="0.25">
      <c r="A343" s="2"/>
      <c r="B343" s="2"/>
      <c r="C343" s="2"/>
      <c r="D343" s="2"/>
    </row>
    <row r="344" spans="1:4" ht="15.75" x14ac:dyDescent="0.25">
      <c r="A344" s="2"/>
      <c r="B344" s="2"/>
      <c r="C344" s="2"/>
      <c r="D344" s="2"/>
    </row>
  </sheetData>
  <customSheetViews>
    <customSheetView guid="{192540F0-95A5-47AB-B54C-12D5A8A489AD}" topLeftCell="A142">
      <selection activeCell="A92" sqref="A92"/>
      <pageMargins left="0.7" right="0.7" top="0.75" bottom="0.75" header="0.3" footer="0.3"/>
      <pageSetup orientation="portrait" horizontalDpi="1200" verticalDpi="1200" r:id="rId1"/>
    </customSheetView>
    <customSheetView guid="{1F88732F-769F-4D3B-B47D-59951782D8BB}">
      <selection sqref="A1:XFD1048576"/>
      <pageMargins left="0.7" right="0.7" top="0.75" bottom="0.75" header="0.3" footer="0.3"/>
      <pageSetup orientation="portrait" horizontalDpi="1200" verticalDpi="1200" r:id="rId2"/>
    </customSheetView>
    <customSheetView guid="{841B7462-7B18-417E-9A17-73CC12170E09}">
      <selection sqref="A1:XFD1048576"/>
      <pageMargins left="0.7" right="0.7" top="0.75" bottom="0.75" header="0.3" footer="0.3"/>
      <pageSetup orientation="portrait" horizontalDpi="1200" verticalDpi="1200" r:id="rId3"/>
    </customSheetView>
    <customSheetView guid="{65E50183-BEC1-4679-B5FC-4D41FEDF90A0}">
      <selection sqref="A1:XFD1048576"/>
      <pageMargins left="0.7" right="0.7" top="0.75" bottom="0.75" header="0.3" footer="0.3"/>
      <pageSetup orientation="portrait" horizontalDpi="1200" verticalDpi="1200" r:id="rId4"/>
    </customSheetView>
    <customSheetView guid="{BB321FB5-5E0B-4FAD-9594-7CF4D5BB83B5}" topLeftCell="A102">
      <selection activeCell="A108" sqref="A108"/>
      <pageMargins left="0.7" right="0.7" top="0.75" bottom="0.75" header="0.3" footer="0.3"/>
      <pageSetup orientation="portrait" horizontalDpi="1200" verticalDpi="1200" r:id="rId5"/>
    </customSheetView>
    <customSheetView guid="{C73786C3-478A-4CE5-8C0B-7BD01F275A5F}" topLeftCell="A103">
      <selection activeCell="D137" sqref="D137"/>
      <pageMargins left="0.7" right="0.7" top="0.75" bottom="0.75" header="0.3" footer="0.3"/>
      <pageSetup orientation="portrait" horizontalDpi="1200" verticalDpi="1200" r:id="rId6"/>
    </customSheetView>
    <customSheetView guid="{BE600D57-07AA-48F0-BFF6-21FA55CAECEE}" topLeftCell="A103">
      <selection activeCell="D137" sqref="D137"/>
      <pageMargins left="0.7" right="0.7" top="0.75" bottom="0.75" header="0.3" footer="0.3"/>
      <pageSetup orientation="portrait" horizontalDpi="1200" verticalDpi="1200" r:id="rId7"/>
    </customSheetView>
    <customSheetView guid="{7859B5AF-9028-4FC3-8EBD-043CDBEB3894}" topLeftCell="A142">
      <selection activeCell="A92" sqref="A92"/>
      <pageMargins left="0.7" right="0.7" top="0.75" bottom="0.75" header="0.3" footer="0.3"/>
      <pageSetup orientation="portrait" horizontalDpi="1200" verticalDpi="1200" r:id="rId8"/>
    </customSheetView>
  </customSheetViews>
  <hyperlinks>
    <hyperlink ref="F24" location="'Other Grad Programs'!A1" display="Return to Top" xr:uid="{00000000-0004-0000-1300-000008000000}"/>
    <hyperlink ref="H24" location="Menu!A1" display="Return to Main Menu for All Campuses and Programs" xr:uid="{00000000-0004-0000-1300-000009000000}"/>
    <hyperlink ref="F38" location="'Other Grad Programs'!A1" display="Return to Top" xr:uid="{00000000-0004-0000-1300-00000A000000}"/>
    <hyperlink ref="H38" location="Menu!A1" display="Return to Main Menu for All Campuses and Programs" xr:uid="{00000000-0004-0000-1300-00000B000000}"/>
    <hyperlink ref="F52" location="'Other Grad Programs'!A1" display="Return to Top" xr:uid="{00000000-0004-0000-1300-00000C000000}"/>
    <hyperlink ref="H52" location="Menu!A1" display="Return to Main Menu for All Campuses and Programs" xr:uid="{00000000-0004-0000-1300-00000D000000}"/>
    <hyperlink ref="F66" location="'Other Grad Programs'!A1" display="Return to Top" xr:uid="{00000000-0004-0000-1300-00000E000000}"/>
    <hyperlink ref="H66" location="Menu!A1" display="Return to Main Menu for All Campuses and Programs" xr:uid="{00000000-0004-0000-1300-00000F000000}"/>
    <hyperlink ref="F80" location="'Other Grad Programs'!A1" display="Return to Top" xr:uid="{00000000-0004-0000-1300-000010000000}"/>
    <hyperlink ref="H80" location="Menu!A1" display="Return to Main Menu for All Campuses and Programs" xr:uid="{00000000-0004-0000-1300-000011000000}"/>
    <hyperlink ref="F94" location="'Other Grad Programs'!A1" display="Return to Top" xr:uid="{00000000-0004-0000-1300-000012000000}"/>
    <hyperlink ref="H94" location="Menu!A1" display="Return to Main Menu for All Campuses and Programs" xr:uid="{00000000-0004-0000-1300-000013000000}"/>
    <hyperlink ref="F133" location="'Other Grad Programs'!A1" display="Return to Top" xr:uid="{00000000-0004-0000-1300-000014000000}"/>
    <hyperlink ref="H133" location="Menu!A1" display="Return to Main Menu for All Campuses and Programs" xr:uid="{00000000-0004-0000-1300-000015000000}"/>
    <hyperlink ref="F147" location="'Other Grad Programs'!A1" display="Return to Top" xr:uid="{00000000-0004-0000-1300-000016000000}"/>
    <hyperlink ref="H147" location="Menu!A1" display="Return to Main Menu for All Campuses and Programs" xr:uid="{00000000-0004-0000-1300-000017000000}"/>
    <hyperlink ref="A5" location="'Other Grad Programs'!A36" display="Click here for the Estimated Cost for a Medicine Resident of WV (Off-Campus)" xr:uid="{BAAD25FE-A114-4106-90FD-389073A242B4}"/>
    <hyperlink ref="A6" location="'Other Grad Programs'!A48" display="Click here for the Estimated Cost for a Medicine Non-Resident (Off-Campus)" xr:uid="{7ED4593A-CDEC-4622-B702-FEB0D8E386B1}"/>
    <hyperlink ref="A7" location="'Other Grad Programs'!A60" display="Click here for the Estimated Cost for a Nursing Resident (Off-Campus)" xr:uid="{0524EAE7-6B14-41F3-8FC3-275F62682591}"/>
    <hyperlink ref="A8" location="'Other Grad Programs'!A72" display="Click here for the Estimated Cost for a Nursing Non-Resident (Off-Campus)" xr:uid="{9960E49A-6CDF-4100-BB11-DA84C7888CE9}"/>
    <hyperlink ref="A9" location="'Other Grad Programs'!A84" display="Click here for the Estimated Cost for a Pharmacy Resident of WV (Off-Campus)" xr:uid="{6052576D-929D-4A77-B186-61D8B22F67EF}"/>
    <hyperlink ref="A10" location="'Other Grad Programs'!A96" display="Click here for the Estimated Cost for a Pharmacy Non-Resident (Off-Campus)" xr:uid="{64B9A51C-360F-4A3A-A49C-1FF314ACE10C}"/>
    <hyperlink ref="A4" location="'Other Grad Programs'!A24" display="Click here for the Estimated Cost for a Dental Hygiene Non-Resident (Off-Campus)" xr:uid="{3FF06975-092D-4D86-A5A3-40A8554ED764}"/>
    <hyperlink ref="A3" location="'Other Grad Programs'!A12" display="Click here for the Estimated Cost for a Dental Hygiene Resident of WV (Off-Campus)" xr:uid="{D9C1D8DA-69FD-4A16-892A-921500DB2BCC}"/>
  </hyperlinks>
  <pageMargins left="0.7" right="0.7" top="0.75" bottom="0.75" header="0.3" footer="0.3"/>
  <pageSetup orientation="portrait" horizontalDpi="1200" verticalDpi="1200" r:id="rId9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0.59999389629810485"/>
  </sheetPr>
  <dimension ref="A1:I112"/>
  <sheetViews>
    <sheetView zoomScaleNormal="90" workbookViewId="0">
      <selection activeCell="E19" sqref="E19"/>
    </sheetView>
  </sheetViews>
  <sheetFormatPr defaultRowHeight="15" x14ac:dyDescent="0.25"/>
  <cols>
    <col min="1" max="1" width="37.7109375" customWidth="1"/>
    <col min="2" max="2" width="22" customWidth="1"/>
    <col min="3" max="3" width="17.7109375" customWidth="1"/>
    <col min="4" max="4" width="21.7109375" customWidth="1"/>
    <col min="5" max="5" width="19.28515625" customWidth="1"/>
    <col min="6" max="6" width="2.7109375" customWidth="1"/>
    <col min="7" max="7" width="13.140625" bestFit="1" customWidth="1"/>
    <col min="8" max="8" width="2.7109375" customWidth="1"/>
    <col min="9" max="9" width="48.7109375" bestFit="1" customWidth="1"/>
  </cols>
  <sheetData>
    <row r="1" spans="1:5" ht="23.25" x14ac:dyDescent="0.35">
      <c r="A1" s="1" t="s">
        <v>264</v>
      </c>
    </row>
    <row r="2" spans="1:5" ht="15.75" x14ac:dyDescent="0.25">
      <c r="A2" s="2"/>
      <c r="B2" s="2"/>
      <c r="C2" s="2"/>
      <c r="D2" s="2"/>
      <c r="E2" s="2"/>
    </row>
    <row r="3" spans="1:5" s="17" customFormat="1" ht="21" x14ac:dyDescent="0.35">
      <c r="A3" s="37" t="s">
        <v>140</v>
      </c>
      <c r="B3" s="16"/>
      <c r="C3" s="16"/>
      <c r="D3" s="16"/>
    </row>
    <row r="4" spans="1:5" s="17" customFormat="1" ht="21" x14ac:dyDescent="0.35">
      <c r="A4" s="40" t="s">
        <v>141</v>
      </c>
      <c r="B4" s="16"/>
      <c r="C4" s="16"/>
      <c r="D4" s="16"/>
    </row>
    <row r="5" spans="1:5" s="17" customFormat="1" ht="21" x14ac:dyDescent="0.35">
      <c r="A5" s="40" t="s">
        <v>142</v>
      </c>
      <c r="B5" s="16"/>
      <c r="C5" s="16"/>
      <c r="D5" s="16"/>
    </row>
    <row r="6" spans="1:5" s="17" customFormat="1" ht="21" x14ac:dyDescent="0.35">
      <c r="A6" s="40" t="s">
        <v>143</v>
      </c>
      <c r="B6" s="16"/>
      <c r="C6" s="16"/>
      <c r="D6" s="16"/>
    </row>
    <row r="7" spans="1:5" s="17" customFormat="1" ht="21" x14ac:dyDescent="0.35">
      <c r="A7" s="40" t="s">
        <v>150</v>
      </c>
      <c r="B7" s="16"/>
      <c r="C7" s="16"/>
      <c r="D7" s="16"/>
    </row>
    <row r="8" spans="1:5" s="17" customFormat="1" ht="21" x14ac:dyDescent="0.35">
      <c r="A8" s="40" t="s">
        <v>151</v>
      </c>
      <c r="B8" s="16"/>
      <c r="C8" s="16"/>
      <c r="D8" s="16"/>
    </row>
    <row r="9" spans="1:5" s="17" customFormat="1" ht="21" x14ac:dyDescent="0.35">
      <c r="A9" s="40" t="s">
        <v>154</v>
      </c>
      <c r="B9" s="16"/>
      <c r="C9" s="16"/>
      <c r="D9" s="16"/>
    </row>
    <row r="10" spans="1:5" s="17" customFormat="1" ht="21" x14ac:dyDescent="0.35">
      <c r="A10" s="40" t="s">
        <v>155</v>
      </c>
      <c r="B10" s="16"/>
      <c r="C10" s="16"/>
      <c r="D10" s="16"/>
    </row>
    <row r="11" spans="1:5" ht="15.75" x14ac:dyDescent="0.25">
      <c r="A11" s="2"/>
      <c r="B11" s="2"/>
      <c r="C11" s="2"/>
      <c r="D11" s="2"/>
      <c r="E11" s="2"/>
    </row>
    <row r="12" spans="1:5" ht="15.75" x14ac:dyDescent="0.25">
      <c r="A12" s="2"/>
      <c r="B12" s="2"/>
      <c r="C12" s="2"/>
      <c r="D12" s="2"/>
      <c r="E12" s="2"/>
    </row>
    <row r="13" spans="1:5" ht="15.75" x14ac:dyDescent="0.25">
      <c r="A13" s="107" t="s">
        <v>402</v>
      </c>
      <c r="B13" s="108"/>
      <c r="C13" s="108"/>
      <c r="D13" s="108"/>
      <c r="E13" s="109"/>
    </row>
    <row r="14" spans="1:5" s="18" customFormat="1" ht="15.75" x14ac:dyDescent="0.25">
      <c r="A14" s="3" t="s">
        <v>23</v>
      </c>
      <c r="B14" s="3" t="s">
        <v>11</v>
      </c>
      <c r="C14" s="3" t="s">
        <v>12</v>
      </c>
      <c r="D14" s="3" t="s">
        <v>452</v>
      </c>
      <c r="E14" s="4" t="s">
        <v>50</v>
      </c>
    </row>
    <row r="15" spans="1:5" ht="15.75" x14ac:dyDescent="0.25">
      <c r="A15" s="5" t="s">
        <v>2</v>
      </c>
      <c r="B15" s="6">
        <v>0</v>
      </c>
      <c r="C15" s="6">
        <v>5364</v>
      </c>
      <c r="D15" s="6">
        <v>5364</v>
      </c>
      <c r="E15" s="7">
        <v>10728</v>
      </c>
    </row>
    <row r="16" spans="1:5" ht="15.75" x14ac:dyDescent="0.25">
      <c r="A16" s="5" t="s">
        <v>3</v>
      </c>
      <c r="B16" s="6">
        <v>0</v>
      </c>
      <c r="C16" s="6">
        <v>702</v>
      </c>
      <c r="D16" s="6">
        <v>684</v>
      </c>
      <c r="E16" s="7">
        <v>1386</v>
      </c>
    </row>
    <row r="17" spans="1:9" ht="15.75" x14ac:dyDescent="0.25">
      <c r="A17" s="5" t="s">
        <v>4</v>
      </c>
      <c r="B17" s="6">
        <v>0</v>
      </c>
      <c r="C17" s="6">
        <v>6642</v>
      </c>
      <c r="D17" s="6">
        <v>6642</v>
      </c>
      <c r="E17" s="7">
        <v>13284</v>
      </c>
    </row>
    <row r="18" spans="1:9" ht="15.75" x14ac:dyDescent="0.25">
      <c r="A18" s="5" t="s">
        <v>5</v>
      </c>
      <c r="B18" s="8">
        <v>0</v>
      </c>
      <c r="C18" s="8">
        <v>827</v>
      </c>
      <c r="D18" s="8">
        <v>535</v>
      </c>
      <c r="E18" s="7">
        <v>1362</v>
      </c>
    </row>
    <row r="19" spans="1:9" ht="15.75" x14ac:dyDescent="0.25">
      <c r="A19" s="5" t="s">
        <v>6</v>
      </c>
      <c r="B19" s="8">
        <v>0</v>
      </c>
      <c r="C19" s="8">
        <v>267</v>
      </c>
      <c r="D19" s="8">
        <v>0</v>
      </c>
      <c r="E19" s="7">
        <v>267</v>
      </c>
    </row>
    <row r="20" spans="1:9" ht="15.75" x14ac:dyDescent="0.25">
      <c r="A20" s="5" t="s">
        <v>16</v>
      </c>
      <c r="B20" s="8">
        <v>0</v>
      </c>
      <c r="C20" s="8">
        <v>1597</v>
      </c>
      <c r="D20" s="8">
        <v>0</v>
      </c>
      <c r="E20" s="7">
        <v>1597</v>
      </c>
    </row>
    <row r="21" spans="1:9" ht="15.75" x14ac:dyDescent="0.25">
      <c r="A21" s="5" t="s">
        <v>464</v>
      </c>
      <c r="B21" s="10">
        <v>0</v>
      </c>
      <c r="C21" s="10">
        <v>4260</v>
      </c>
      <c r="D21" s="10">
        <v>4260</v>
      </c>
      <c r="E21" s="7">
        <v>8520</v>
      </c>
    </row>
    <row r="22" spans="1:9" ht="15.75" x14ac:dyDescent="0.25">
      <c r="A22" s="5" t="s">
        <v>465</v>
      </c>
      <c r="B22" s="10">
        <v>0</v>
      </c>
      <c r="C22" s="10">
        <v>3113</v>
      </c>
      <c r="D22" s="10">
        <v>3113</v>
      </c>
      <c r="E22" s="7">
        <v>6226</v>
      </c>
    </row>
    <row r="23" spans="1:9" ht="15.75" x14ac:dyDescent="0.25">
      <c r="A23" s="5" t="s">
        <v>9</v>
      </c>
      <c r="B23" s="8">
        <v>0</v>
      </c>
      <c r="C23" s="8">
        <v>670</v>
      </c>
      <c r="D23" s="8">
        <v>670</v>
      </c>
      <c r="E23" s="7">
        <v>1340</v>
      </c>
    </row>
    <row r="24" spans="1:9" ht="15.75" x14ac:dyDescent="0.25">
      <c r="A24" s="5" t="s">
        <v>10</v>
      </c>
      <c r="B24" s="8">
        <v>0</v>
      </c>
      <c r="C24" s="8">
        <v>1065</v>
      </c>
      <c r="D24" s="8">
        <v>1065</v>
      </c>
      <c r="E24" s="7">
        <v>2130</v>
      </c>
    </row>
    <row r="25" spans="1:9" ht="14.25" customHeight="1" x14ac:dyDescent="0.25">
      <c r="A25" s="5" t="s">
        <v>520</v>
      </c>
      <c r="B25" s="8">
        <v>0</v>
      </c>
      <c r="C25" s="8">
        <v>1854</v>
      </c>
      <c r="D25" s="8">
        <v>0</v>
      </c>
      <c r="E25" s="7">
        <v>1854</v>
      </c>
    </row>
    <row r="26" spans="1:9" ht="15.75" x14ac:dyDescent="0.25">
      <c r="A26" s="5" t="s">
        <v>523</v>
      </c>
      <c r="B26" s="8">
        <v>0</v>
      </c>
      <c r="C26" s="8">
        <v>125</v>
      </c>
      <c r="D26" s="8">
        <v>0</v>
      </c>
      <c r="E26" s="7">
        <v>125</v>
      </c>
    </row>
    <row r="27" spans="1:9" ht="15.75" x14ac:dyDescent="0.25">
      <c r="A27" s="9" t="s">
        <v>13</v>
      </c>
      <c r="B27" s="7">
        <v>0</v>
      </c>
      <c r="C27" s="7">
        <v>26486</v>
      </c>
      <c r="D27" s="7">
        <v>22333</v>
      </c>
      <c r="E27" s="7">
        <v>48819</v>
      </c>
      <c r="G27" s="28" t="s">
        <v>90</v>
      </c>
      <c r="I27" s="28" t="s">
        <v>91</v>
      </c>
    </row>
    <row r="28" spans="1:9" ht="15.75" x14ac:dyDescent="0.25">
      <c r="A28" s="2"/>
      <c r="B28" s="2"/>
      <c r="C28" s="2"/>
      <c r="D28" s="2"/>
      <c r="E28" s="2"/>
    </row>
    <row r="29" spans="1:9" ht="15.75" x14ac:dyDescent="0.25">
      <c r="A29" s="107" t="s">
        <v>403</v>
      </c>
      <c r="B29" s="108"/>
      <c r="C29" s="108"/>
      <c r="D29" s="108"/>
      <c r="E29" s="109"/>
    </row>
    <row r="30" spans="1:9" s="18" customFormat="1" ht="15.75" x14ac:dyDescent="0.25">
      <c r="A30" s="3" t="s">
        <v>23</v>
      </c>
      <c r="B30" s="3" t="s">
        <v>11</v>
      </c>
      <c r="C30" s="3" t="s">
        <v>12</v>
      </c>
      <c r="D30" s="3" t="s">
        <v>452</v>
      </c>
      <c r="E30" s="4" t="s">
        <v>50</v>
      </c>
    </row>
    <row r="31" spans="1:9" ht="15.75" x14ac:dyDescent="0.25">
      <c r="A31" s="5" t="s">
        <v>2</v>
      </c>
      <c r="B31" s="6">
        <v>0</v>
      </c>
      <c r="C31" s="6">
        <v>15012</v>
      </c>
      <c r="D31" s="6">
        <v>15012</v>
      </c>
      <c r="E31" s="7">
        <v>30024</v>
      </c>
    </row>
    <row r="32" spans="1:9" ht="15.75" x14ac:dyDescent="0.25">
      <c r="A32" s="5" t="s">
        <v>3</v>
      </c>
      <c r="B32" s="6">
        <v>0</v>
      </c>
      <c r="C32" s="6">
        <v>702</v>
      </c>
      <c r="D32" s="6">
        <v>684</v>
      </c>
      <c r="E32" s="7">
        <v>1386</v>
      </c>
    </row>
    <row r="33" spans="1:9" ht="15.75" x14ac:dyDescent="0.25">
      <c r="A33" s="106" t="s">
        <v>4</v>
      </c>
      <c r="B33" s="6">
        <v>0</v>
      </c>
      <c r="C33" s="6">
        <v>4149</v>
      </c>
      <c r="D33" s="6">
        <v>3897</v>
      </c>
      <c r="E33" s="7">
        <v>8046</v>
      </c>
    </row>
    <row r="34" spans="1:9" ht="15.75" x14ac:dyDescent="0.25">
      <c r="A34" s="5" t="s">
        <v>5</v>
      </c>
      <c r="B34" s="8">
        <v>0</v>
      </c>
      <c r="C34" s="8">
        <v>827</v>
      </c>
      <c r="D34" s="8">
        <v>535</v>
      </c>
      <c r="E34" s="7">
        <v>1362</v>
      </c>
    </row>
    <row r="35" spans="1:9" ht="15.75" x14ac:dyDescent="0.25">
      <c r="A35" s="5" t="s">
        <v>6</v>
      </c>
      <c r="B35" s="8">
        <v>0</v>
      </c>
      <c r="C35" s="8">
        <v>267</v>
      </c>
      <c r="D35" s="8">
        <v>0</v>
      </c>
      <c r="E35" s="7">
        <v>267</v>
      </c>
    </row>
    <row r="36" spans="1:9" ht="15.75" x14ac:dyDescent="0.25">
      <c r="A36" s="5" t="s">
        <v>16</v>
      </c>
      <c r="B36" s="8">
        <v>0</v>
      </c>
      <c r="C36" s="8">
        <v>1597</v>
      </c>
      <c r="D36" s="8">
        <v>0</v>
      </c>
      <c r="E36" s="7">
        <v>1597</v>
      </c>
    </row>
    <row r="37" spans="1:9" ht="15.75" x14ac:dyDescent="0.25">
      <c r="A37" s="5" t="s">
        <v>464</v>
      </c>
      <c r="B37" s="10">
        <v>0</v>
      </c>
      <c r="C37" s="10">
        <v>4260</v>
      </c>
      <c r="D37" s="10">
        <v>4260</v>
      </c>
      <c r="E37" s="7">
        <v>8520</v>
      </c>
    </row>
    <row r="38" spans="1:9" ht="15.75" x14ac:dyDescent="0.25">
      <c r="A38" s="5" t="s">
        <v>465</v>
      </c>
      <c r="B38" s="10">
        <v>0</v>
      </c>
      <c r="C38" s="10">
        <v>3113</v>
      </c>
      <c r="D38" s="10">
        <v>3113</v>
      </c>
      <c r="E38" s="7">
        <v>6226</v>
      </c>
    </row>
    <row r="39" spans="1:9" ht="15.75" x14ac:dyDescent="0.25">
      <c r="A39" s="5" t="s">
        <v>9</v>
      </c>
      <c r="B39" s="8">
        <v>0</v>
      </c>
      <c r="C39" s="8">
        <v>985</v>
      </c>
      <c r="D39" s="8">
        <v>985</v>
      </c>
      <c r="E39" s="7">
        <v>1970</v>
      </c>
    </row>
    <row r="40" spans="1:9" ht="15.75" x14ac:dyDescent="0.25">
      <c r="A40" s="5" t="s">
        <v>10</v>
      </c>
      <c r="B40" s="8">
        <v>0</v>
      </c>
      <c r="C40" s="8">
        <v>1065</v>
      </c>
      <c r="D40" s="8">
        <v>1065</v>
      </c>
      <c r="E40" s="7">
        <v>2130</v>
      </c>
    </row>
    <row r="41" spans="1:9" ht="14.25" customHeight="1" x14ac:dyDescent="0.25">
      <c r="A41" s="5" t="s">
        <v>520</v>
      </c>
      <c r="B41" s="8">
        <v>0</v>
      </c>
      <c r="C41" s="8">
        <v>1854</v>
      </c>
      <c r="D41" s="8">
        <v>0</v>
      </c>
      <c r="E41" s="7">
        <v>1854</v>
      </c>
    </row>
    <row r="42" spans="1:9" ht="15.75" x14ac:dyDescent="0.25">
      <c r="A42" s="5" t="s">
        <v>523</v>
      </c>
      <c r="B42" s="8">
        <v>0</v>
      </c>
      <c r="C42" s="8">
        <v>125</v>
      </c>
      <c r="D42" s="8">
        <v>0</v>
      </c>
      <c r="E42" s="7">
        <v>125</v>
      </c>
    </row>
    <row r="43" spans="1:9" ht="15.75" x14ac:dyDescent="0.25">
      <c r="A43" s="9" t="s">
        <v>13</v>
      </c>
      <c r="B43" s="7">
        <v>0</v>
      </c>
      <c r="C43" s="7">
        <v>33956</v>
      </c>
      <c r="D43" s="7">
        <v>29551</v>
      </c>
      <c r="E43" s="7">
        <v>63507</v>
      </c>
      <c r="G43" s="28" t="s">
        <v>90</v>
      </c>
      <c r="I43" s="28" t="s">
        <v>91</v>
      </c>
    </row>
    <row r="44" spans="1:9" ht="15.75" x14ac:dyDescent="0.25">
      <c r="A44" s="2"/>
      <c r="B44" s="2"/>
      <c r="C44" s="2"/>
      <c r="D44" s="2"/>
      <c r="E44" s="2"/>
    </row>
    <row r="45" spans="1:9" ht="15.75" x14ac:dyDescent="0.25">
      <c r="A45" s="107" t="s">
        <v>404</v>
      </c>
      <c r="B45" s="108"/>
      <c r="C45" s="108"/>
      <c r="D45" s="108"/>
      <c r="E45" s="109"/>
    </row>
    <row r="46" spans="1:9" s="18" customFormat="1" ht="15.75" x14ac:dyDescent="0.25">
      <c r="A46" s="3" t="s">
        <v>23</v>
      </c>
      <c r="B46" s="3" t="s">
        <v>11</v>
      </c>
      <c r="C46" s="3" t="s">
        <v>12</v>
      </c>
      <c r="D46" s="3" t="s">
        <v>452</v>
      </c>
      <c r="E46" s="4" t="s">
        <v>50</v>
      </c>
    </row>
    <row r="47" spans="1:9" ht="15.75" x14ac:dyDescent="0.25">
      <c r="A47" s="5" t="s">
        <v>2</v>
      </c>
      <c r="B47" s="6">
        <v>5364</v>
      </c>
      <c r="C47" s="6">
        <v>5364</v>
      </c>
      <c r="D47" s="6">
        <v>5364</v>
      </c>
      <c r="E47" s="7">
        <v>16092</v>
      </c>
      <c r="I47" s="18"/>
    </row>
    <row r="48" spans="1:9" ht="15.75" x14ac:dyDescent="0.25">
      <c r="A48" s="5" t="s">
        <v>3</v>
      </c>
      <c r="B48" s="6">
        <v>702</v>
      </c>
      <c r="C48" s="6">
        <v>702</v>
      </c>
      <c r="D48" s="6">
        <v>702</v>
      </c>
      <c r="E48" s="7">
        <v>2106</v>
      </c>
    </row>
    <row r="49" spans="1:9" ht="15.75" x14ac:dyDescent="0.25">
      <c r="A49" s="5" t="s">
        <v>4</v>
      </c>
      <c r="B49" s="6">
        <v>6642</v>
      </c>
      <c r="C49" s="6">
        <v>6642</v>
      </c>
      <c r="D49" s="6">
        <v>6030</v>
      </c>
      <c r="E49" s="7">
        <v>19314</v>
      </c>
    </row>
    <row r="50" spans="1:9" ht="15.75" x14ac:dyDescent="0.25">
      <c r="A50" s="5" t="s">
        <v>5</v>
      </c>
      <c r="B50" s="8">
        <v>494</v>
      </c>
      <c r="C50" s="6">
        <v>259</v>
      </c>
      <c r="D50" s="8">
        <v>67</v>
      </c>
      <c r="E50" s="7">
        <v>820</v>
      </c>
    </row>
    <row r="51" spans="1:9" ht="15.75" x14ac:dyDescent="0.25">
      <c r="A51" s="5" t="s">
        <v>40</v>
      </c>
      <c r="B51" s="8">
        <v>0</v>
      </c>
      <c r="C51" s="6">
        <v>0</v>
      </c>
      <c r="D51" s="8">
        <v>1610</v>
      </c>
      <c r="E51" s="7">
        <v>1610</v>
      </c>
    </row>
    <row r="52" spans="1:9" ht="15.75" x14ac:dyDescent="0.25">
      <c r="A52" s="5" t="s">
        <v>464</v>
      </c>
      <c r="B52" s="10">
        <v>4260</v>
      </c>
      <c r="C52" s="6">
        <v>4260</v>
      </c>
      <c r="D52" s="10">
        <v>4260</v>
      </c>
      <c r="E52" s="7">
        <v>12780</v>
      </c>
    </row>
    <row r="53" spans="1:9" ht="15.75" x14ac:dyDescent="0.25">
      <c r="A53" s="5" t="s">
        <v>465</v>
      </c>
      <c r="B53" s="10">
        <v>3113</v>
      </c>
      <c r="C53" s="6">
        <v>3113</v>
      </c>
      <c r="D53" s="10">
        <v>3113</v>
      </c>
      <c r="E53" s="7">
        <v>9339</v>
      </c>
    </row>
    <row r="54" spans="1:9" ht="15.75" x14ac:dyDescent="0.25">
      <c r="A54" s="5" t="s">
        <v>9</v>
      </c>
      <c r="B54" s="8">
        <v>670</v>
      </c>
      <c r="C54" s="6">
        <v>670</v>
      </c>
      <c r="D54" s="8">
        <v>670</v>
      </c>
      <c r="E54" s="7">
        <v>2010</v>
      </c>
    </row>
    <row r="55" spans="1:9" ht="15.75" x14ac:dyDescent="0.25">
      <c r="A55" s="5" t="s">
        <v>10</v>
      </c>
      <c r="B55" s="8">
        <v>1065</v>
      </c>
      <c r="C55" s="6">
        <v>1065</v>
      </c>
      <c r="D55" s="8">
        <v>1065</v>
      </c>
      <c r="E55" s="7">
        <v>3195</v>
      </c>
    </row>
    <row r="56" spans="1:9" ht="14.25" customHeight="1" x14ac:dyDescent="0.25">
      <c r="A56" s="5" t="s">
        <v>520</v>
      </c>
      <c r="B56" s="8">
        <v>1525</v>
      </c>
      <c r="C56" s="8">
        <v>1525</v>
      </c>
      <c r="D56" s="8">
        <v>0</v>
      </c>
      <c r="E56" s="7">
        <v>3050</v>
      </c>
    </row>
    <row r="57" spans="1:9" ht="15.75" x14ac:dyDescent="0.25">
      <c r="A57" s="5" t="s">
        <v>523</v>
      </c>
      <c r="B57" s="8">
        <v>125</v>
      </c>
      <c r="C57" s="8">
        <v>125</v>
      </c>
      <c r="D57" s="8">
        <v>0</v>
      </c>
      <c r="E57" s="7">
        <v>250</v>
      </c>
    </row>
    <row r="58" spans="1:9" ht="15.75" x14ac:dyDescent="0.25">
      <c r="A58" s="9" t="s">
        <v>13</v>
      </c>
      <c r="B58" s="7">
        <v>23960</v>
      </c>
      <c r="C58" s="7">
        <v>23725</v>
      </c>
      <c r="D58" s="7">
        <v>22881</v>
      </c>
      <c r="E58" s="7">
        <v>70566</v>
      </c>
    </row>
    <row r="59" spans="1:9" ht="15.75" x14ac:dyDescent="0.25">
      <c r="A59" s="2"/>
      <c r="B59" s="2"/>
      <c r="C59" s="2"/>
      <c r="D59" s="2"/>
      <c r="E59" s="2"/>
      <c r="G59" s="28" t="s">
        <v>90</v>
      </c>
      <c r="I59" s="28" t="s">
        <v>91</v>
      </c>
    </row>
    <row r="60" spans="1:9" ht="15.75" x14ac:dyDescent="0.25">
      <c r="A60" s="107" t="s">
        <v>405</v>
      </c>
      <c r="B60" s="108"/>
      <c r="C60" s="108"/>
      <c r="D60" s="108"/>
      <c r="E60" s="109"/>
    </row>
    <row r="61" spans="1:9" ht="15.75" x14ac:dyDescent="0.25">
      <c r="A61" s="3" t="s">
        <v>23</v>
      </c>
      <c r="B61" s="3" t="s">
        <v>11</v>
      </c>
      <c r="C61" s="3" t="s">
        <v>12</v>
      </c>
      <c r="D61" s="3" t="s">
        <v>452</v>
      </c>
      <c r="E61" s="4" t="s">
        <v>50</v>
      </c>
    </row>
    <row r="62" spans="1:9" s="18" customFormat="1" ht="15.75" x14ac:dyDescent="0.25">
      <c r="A62" s="5" t="s">
        <v>2</v>
      </c>
      <c r="B62" s="6">
        <v>15012</v>
      </c>
      <c r="C62" s="6">
        <v>15012</v>
      </c>
      <c r="D62" s="6">
        <v>15012</v>
      </c>
      <c r="E62" s="7">
        <v>45036</v>
      </c>
    </row>
    <row r="63" spans="1:9" ht="15.75" x14ac:dyDescent="0.25">
      <c r="A63" s="5" t="s">
        <v>3</v>
      </c>
      <c r="B63" s="6">
        <v>702</v>
      </c>
      <c r="C63" s="6">
        <v>702</v>
      </c>
      <c r="D63" s="6">
        <v>702</v>
      </c>
      <c r="E63" s="7">
        <v>2106</v>
      </c>
    </row>
    <row r="64" spans="1:9" ht="15.75" x14ac:dyDescent="0.25">
      <c r="A64" s="5" t="s">
        <v>4</v>
      </c>
      <c r="B64" s="6">
        <v>6642</v>
      </c>
      <c r="C64" s="6">
        <v>6642</v>
      </c>
      <c r="D64" s="6">
        <v>6642</v>
      </c>
      <c r="E64" s="7">
        <v>19926</v>
      </c>
    </row>
    <row r="65" spans="1:9" ht="15.75" x14ac:dyDescent="0.25">
      <c r="A65" s="5" t="s">
        <v>5</v>
      </c>
      <c r="B65" s="8">
        <v>494</v>
      </c>
      <c r="C65" s="6">
        <v>259</v>
      </c>
      <c r="D65" s="8">
        <v>67</v>
      </c>
      <c r="E65" s="7">
        <v>820</v>
      </c>
    </row>
    <row r="66" spans="1:9" ht="15.75" x14ac:dyDescent="0.25">
      <c r="A66" s="5" t="s">
        <v>40</v>
      </c>
      <c r="B66" s="8">
        <v>0</v>
      </c>
      <c r="C66" s="6">
        <v>0</v>
      </c>
      <c r="D66" s="8">
        <v>1610</v>
      </c>
      <c r="E66" s="7">
        <v>1610</v>
      </c>
    </row>
    <row r="67" spans="1:9" ht="15.75" x14ac:dyDescent="0.25">
      <c r="A67" s="5" t="s">
        <v>464</v>
      </c>
      <c r="B67" s="10">
        <v>4260</v>
      </c>
      <c r="C67" s="6">
        <v>4260</v>
      </c>
      <c r="D67" s="10">
        <v>4260</v>
      </c>
      <c r="E67" s="7">
        <v>12780</v>
      </c>
    </row>
    <row r="68" spans="1:9" ht="15.75" x14ac:dyDescent="0.25">
      <c r="A68" s="5" t="s">
        <v>465</v>
      </c>
      <c r="B68" s="10">
        <v>3113</v>
      </c>
      <c r="C68" s="6">
        <v>3113</v>
      </c>
      <c r="D68" s="10">
        <v>3113</v>
      </c>
      <c r="E68" s="7">
        <v>9339</v>
      </c>
    </row>
    <row r="69" spans="1:9" ht="15.75" x14ac:dyDescent="0.25">
      <c r="A69" s="5" t="s">
        <v>9</v>
      </c>
      <c r="B69" s="8">
        <v>985</v>
      </c>
      <c r="C69" s="6">
        <v>985</v>
      </c>
      <c r="D69" s="8">
        <v>985</v>
      </c>
      <c r="E69" s="7">
        <v>2955</v>
      </c>
    </row>
    <row r="70" spans="1:9" ht="15.75" x14ac:dyDescent="0.25">
      <c r="A70" s="5" t="s">
        <v>10</v>
      </c>
      <c r="B70" s="8">
        <v>1065</v>
      </c>
      <c r="C70" s="6">
        <v>1065</v>
      </c>
      <c r="D70" s="8">
        <v>1065</v>
      </c>
      <c r="E70" s="7">
        <v>3195</v>
      </c>
    </row>
    <row r="71" spans="1:9" ht="14.25" customHeight="1" x14ac:dyDescent="0.25">
      <c r="A71" s="5" t="s">
        <v>520</v>
      </c>
      <c r="B71" s="8">
        <v>1525</v>
      </c>
      <c r="C71" s="8">
        <v>1525</v>
      </c>
      <c r="D71" s="8">
        <v>0</v>
      </c>
      <c r="E71" s="7">
        <v>3050</v>
      </c>
    </row>
    <row r="72" spans="1:9" ht="15.75" x14ac:dyDescent="0.25">
      <c r="A72" s="5" t="s">
        <v>523</v>
      </c>
      <c r="B72" s="8">
        <v>125</v>
      </c>
      <c r="C72" s="8">
        <v>125</v>
      </c>
      <c r="D72" s="8">
        <v>0</v>
      </c>
      <c r="E72" s="7">
        <v>250</v>
      </c>
    </row>
    <row r="73" spans="1:9" ht="15.75" x14ac:dyDescent="0.25">
      <c r="A73" s="9" t="s">
        <v>13</v>
      </c>
      <c r="B73" s="7">
        <v>33923</v>
      </c>
      <c r="C73" s="7">
        <v>33688</v>
      </c>
      <c r="D73" s="7">
        <v>33456</v>
      </c>
      <c r="E73" s="7">
        <v>101067</v>
      </c>
    </row>
    <row r="74" spans="1:9" ht="15.75" x14ac:dyDescent="0.25">
      <c r="A74" s="2"/>
      <c r="B74" s="2"/>
      <c r="C74" s="2"/>
      <c r="D74" s="2"/>
      <c r="E74" s="2"/>
    </row>
    <row r="75" spans="1:9" ht="15.75" x14ac:dyDescent="0.25">
      <c r="A75" s="107" t="s">
        <v>406</v>
      </c>
      <c r="B75" s="108"/>
      <c r="C75" s="108"/>
      <c r="D75" s="108"/>
      <c r="E75" s="109"/>
      <c r="G75" s="28" t="s">
        <v>90</v>
      </c>
      <c r="I75" s="28" t="s">
        <v>91</v>
      </c>
    </row>
    <row r="76" spans="1:9" ht="15.75" x14ac:dyDescent="0.25">
      <c r="A76" s="3" t="s">
        <v>23</v>
      </c>
      <c r="B76" s="3" t="s">
        <v>11</v>
      </c>
      <c r="C76" s="3" t="s">
        <v>12</v>
      </c>
      <c r="D76" s="3" t="s">
        <v>24</v>
      </c>
      <c r="E76" s="4" t="s">
        <v>50</v>
      </c>
    </row>
    <row r="77" spans="1:9" ht="15.75" x14ac:dyDescent="0.25">
      <c r="A77" s="5" t="s">
        <v>2</v>
      </c>
      <c r="B77" s="6">
        <v>5364</v>
      </c>
      <c r="C77" s="6">
        <v>5364</v>
      </c>
      <c r="D77" s="6">
        <v>0</v>
      </c>
      <c r="E77" s="7">
        <v>10728</v>
      </c>
    </row>
    <row r="78" spans="1:9" s="18" customFormat="1" ht="15.75" x14ac:dyDescent="0.25">
      <c r="A78" s="5" t="s">
        <v>3</v>
      </c>
      <c r="B78" s="6">
        <v>702</v>
      </c>
      <c r="C78" s="6">
        <v>702</v>
      </c>
      <c r="D78" s="6">
        <v>0</v>
      </c>
      <c r="E78" s="7">
        <v>1404</v>
      </c>
    </row>
    <row r="79" spans="1:9" ht="15.75" x14ac:dyDescent="0.25">
      <c r="A79" s="5" t="s">
        <v>4</v>
      </c>
      <c r="B79" s="6">
        <v>6642</v>
      </c>
      <c r="C79" s="6">
        <v>6642</v>
      </c>
      <c r="D79" s="6">
        <v>0</v>
      </c>
      <c r="E79" s="7">
        <v>13284</v>
      </c>
    </row>
    <row r="80" spans="1:9" ht="15.75" x14ac:dyDescent="0.25">
      <c r="A80" s="5" t="s">
        <v>5</v>
      </c>
      <c r="B80" s="8">
        <v>67</v>
      </c>
      <c r="C80" s="6">
        <v>186</v>
      </c>
      <c r="D80" s="8">
        <v>0</v>
      </c>
      <c r="E80" s="7">
        <v>253</v>
      </c>
    </row>
    <row r="81" spans="1:9" ht="15.75" x14ac:dyDescent="0.25">
      <c r="A81" s="5" t="s">
        <v>6</v>
      </c>
      <c r="B81" s="8">
        <v>0</v>
      </c>
      <c r="C81" s="6">
        <v>0</v>
      </c>
      <c r="D81" s="8">
        <v>0</v>
      </c>
      <c r="E81" s="7">
        <v>0</v>
      </c>
    </row>
    <row r="82" spans="1:9" ht="15.75" x14ac:dyDescent="0.25">
      <c r="A82" s="5" t="s">
        <v>40</v>
      </c>
      <c r="B82" s="8">
        <v>1610</v>
      </c>
      <c r="C82" s="6">
        <v>1610</v>
      </c>
      <c r="D82" s="8">
        <v>0</v>
      </c>
      <c r="E82" s="7">
        <v>3220</v>
      </c>
    </row>
    <row r="83" spans="1:9" ht="15.75" x14ac:dyDescent="0.25">
      <c r="A83" s="5" t="s">
        <v>22</v>
      </c>
      <c r="B83" s="8">
        <v>0</v>
      </c>
      <c r="C83" s="6">
        <v>0</v>
      </c>
      <c r="D83" s="8">
        <v>0</v>
      </c>
      <c r="E83" s="7">
        <v>0</v>
      </c>
    </row>
    <row r="84" spans="1:9" ht="15.75" x14ac:dyDescent="0.25">
      <c r="A84" s="5" t="s">
        <v>464</v>
      </c>
      <c r="B84" s="10">
        <v>4260</v>
      </c>
      <c r="C84" s="6">
        <v>4260</v>
      </c>
      <c r="D84" s="10">
        <v>0</v>
      </c>
      <c r="E84" s="7">
        <v>8520</v>
      </c>
    </row>
    <row r="85" spans="1:9" ht="15.75" x14ac:dyDescent="0.25">
      <c r="A85" s="5" t="s">
        <v>465</v>
      </c>
      <c r="B85" s="10">
        <v>3113</v>
      </c>
      <c r="C85" s="6">
        <v>3113</v>
      </c>
      <c r="D85" s="10">
        <v>0</v>
      </c>
      <c r="E85" s="7">
        <v>6226</v>
      </c>
    </row>
    <row r="86" spans="1:9" ht="15.75" x14ac:dyDescent="0.25">
      <c r="A86" s="5" t="s">
        <v>9</v>
      </c>
      <c r="B86" s="8">
        <v>670</v>
      </c>
      <c r="C86" s="6">
        <v>670</v>
      </c>
      <c r="D86" s="10">
        <v>0</v>
      </c>
      <c r="E86" s="7">
        <v>1340</v>
      </c>
    </row>
    <row r="87" spans="1:9" ht="15.75" x14ac:dyDescent="0.25">
      <c r="A87" s="5" t="s">
        <v>10</v>
      </c>
      <c r="B87" s="8">
        <v>1065</v>
      </c>
      <c r="C87" s="6">
        <v>1065</v>
      </c>
      <c r="D87" s="8">
        <v>0</v>
      </c>
      <c r="E87" s="7">
        <v>2130</v>
      </c>
    </row>
    <row r="88" spans="1:9" ht="14.25" customHeight="1" x14ac:dyDescent="0.25">
      <c r="A88" s="5" t="s">
        <v>520</v>
      </c>
      <c r="B88" s="8">
        <v>1525</v>
      </c>
      <c r="C88" s="8">
        <v>1525</v>
      </c>
      <c r="D88" s="8">
        <v>0</v>
      </c>
      <c r="E88" s="7">
        <v>3050</v>
      </c>
    </row>
    <row r="89" spans="1:9" ht="15.75" x14ac:dyDescent="0.25">
      <c r="A89" s="5" t="s">
        <v>523</v>
      </c>
      <c r="B89" s="8">
        <v>125</v>
      </c>
      <c r="C89" s="8">
        <v>125</v>
      </c>
      <c r="D89" s="8">
        <v>0</v>
      </c>
      <c r="E89" s="7">
        <v>250</v>
      </c>
    </row>
    <row r="90" spans="1:9" ht="15.75" x14ac:dyDescent="0.25">
      <c r="A90" s="9" t="s">
        <v>13</v>
      </c>
      <c r="B90" s="7">
        <v>25143</v>
      </c>
      <c r="C90" s="7">
        <v>25262</v>
      </c>
      <c r="D90" s="7">
        <v>0</v>
      </c>
      <c r="E90" s="7">
        <v>50405</v>
      </c>
    </row>
    <row r="91" spans="1:9" ht="15.75" x14ac:dyDescent="0.25">
      <c r="A91" s="2"/>
      <c r="B91" s="2"/>
      <c r="C91" s="2"/>
      <c r="D91" s="2"/>
      <c r="E91" s="2"/>
    </row>
    <row r="92" spans="1:9" ht="15.75" x14ac:dyDescent="0.25">
      <c r="A92" s="107" t="s">
        <v>407</v>
      </c>
      <c r="B92" s="108"/>
      <c r="C92" s="108"/>
      <c r="D92" s="108"/>
      <c r="E92" s="109"/>
      <c r="G92" s="28" t="s">
        <v>90</v>
      </c>
      <c r="I92" s="28" t="s">
        <v>91</v>
      </c>
    </row>
    <row r="93" spans="1:9" ht="15.75" x14ac:dyDescent="0.25">
      <c r="A93" s="3" t="s">
        <v>23</v>
      </c>
      <c r="B93" s="3" t="s">
        <v>11</v>
      </c>
      <c r="C93" s="3" t="s">
        <v>12</v>
      </c>
      <c r="D93" s="3" t="s">
        <v>24</v>
      </c>
      <c r="E93" s="4" t="s">
        <v>50</v>
      </c>
    </row>
    <row r="94" spans="1:9" ht="15.75" x14ac:dyDescent="0.25">
      <c r="A94" s="5" t="s">
        <v>2</v>
      </c>
      <c r="B94" s="6">
        <v>13446</v>
      </c>
      <c r="C94" s="6">
        <v>13446</v>
      </c>
      <c r="D94" s="6">
        <v>0</v>
      </c>
      <c r="E94" s="7">
        <v>26892</v>
      </c>
    </row>
    <row r="95" spans="1:9" s="18" customFormat="1" ht="15.75" x14ac:dyDescent="0.25">
      <c r="A95" s="5" t="s">
        <v>3</v>
      </c>
      <c r="B95" s="6">
        <v>684</v>
      </c>
      <c r="C95" s="6">
        <v>684</v>
      </c>
      <c r="D95" s="6">
        <v>0</v>
      </c>
      <c r="E95" s="7">
        <v>1368</v>
      </c>
    </row>
    <row r="96" spans="1:9" ht="15.75" x14ac:dyDescent="0.25">
      <c r="A96" s="5" t="s">
        <v>4</v>
      </c>
      <c r="B96" s="6">
        <v>3897</v>
      </c>
      <c r="C96" s="6">
        <v>3897</v>
      </c>
      <c r="D96" s="6">
        <v>0</v>
      </c>
      <c r="E96" s="7">
        <v>7794</v>
      </c>
    </row>
    <row r="97" spans="1:9" ht="15.75" x14ac:dyDescent="0.25">
      <c r="A97" s="5" t="s">
        <v>5</v>
      </c>
      <c r="B97" s="8">
        <v>475</v>
      </c>
      <c r="C97" s="6">
        <v>475</v>
      </c>
      <c r="D97" s="8">
        <v>0</v>
      </c>
      <c r="E97" s="7">
        <v>950</v>
      </c>
    </row>
    <row r="98" spans="1:9" ht="15.75" x14ac:dyDescent="0.25">
      <c r="A98" s="5" t="s">
        <v>6</v>
      </c>
      <c r="B98" s="8">
        <v>0</v>
      </c>
      <c r="C98" s="6">
        <v>0</v>
      </c>
      <c r="D98" s="8">
        <v>0</v>
      </c>
      <c r="E98" s="7">
        <v>0</v>
      </c>
    </row>
    <row r="99" spans="1:9" ht="15.75" x14ac:dyDescent="0.25">
      <c r="A99" s="5" t="s">
        <v>271</v>
      </c>
      <c r="B99" s="8">
        <v>1610</v>
      </c>
      <c r="C99" s="6">
        <v>1610</v>
      </c>
      <c r="D99" s="8">
        <v>0</v>
      </c>
      <c r="E99" s="7">
        <v>3220</v>
      </c>
    </row>
    <row r="100" spans="1:9" ht="15.75" x14ac:dyDescent="0.25">
      <c r="A100" s="5" t="s">
        <v>22</v>
      </c>
      <c r="B100" s="8">
        <v>0</v>
      </c>
      <c r="C100" s="6">
        <v>0</v>
      </c>
      <c r="D100" s="8">
        <v>0</v>
      </c>
      <c r="E100" s="7">
        <v>0</v>
      </c>
    </row>
    <row r="101" spans="1:9" ht="15.75" x14ac:dyDescent="0.25">
      <c r="A101" s="5" t="s">
        <v>464</v>
      </c>
      <c r="B101" s="10">
        <v>4260</v>
      </c>
      <c r="C101" s="6">
        <v>4260</v>
      </c>
      <c r="D101" s="10">
        <v>0</v>
      </c>
      <c r="E101" s="7">
        <v>8520</v>
      </c>
    </row>
    <row r="102" spans="1:9" ht="15.75" x14ac:dyDescent="0.25">
      <c r="A102" s="5" t="s">
        <v>465</v>
      </c>
      <c r="B102" s="10">
        <v>3113</v>
      </c>
      <c r="C102" s="6">
        <v>3113</v>
      </c>
      <c r="D102" s="10">
        <v>0</v>
      </c>
      <c r="E102" s="7">
        <v>6226</v>
      </c>
    </row>
    <row r="103" spans="1:9" ht="15.75" x14ac:dyDescent="0.25">
      <c r="A103" s="5" t="s">
        <v>9</v>
      </c>
      <c r="B103" s="8">
        <v>985</v>
      </c>
      <c r="C103" s="6">
        <v>985</v>
      </c>
      <c r="D103" s="10">
        <v>0</v>
      </c>
      <c r="E103" s="7">
        <v>1970</v>
      </c>
    </row>
    <row r="104" spans="1:9" ht="15.75" x14ac:dyDescent="0.25">
      <c r="A104" s="5" t="s">
        <v>10</v>
      </c>
      <c r="B104" s="8">
        <v>1065</v>
      </c>
      <c r="C104" s="6">
        <v>1065</v>
      </c>
      <c r="D104" s="8">
        <v>0</v>
      </c>
      <c r="E104" s="7">
        <v>2130</v>
      </c>
    </row>
    <row r="105" spans="1:9" ht="14.25" customHeight="1" x14ac:dyDescent="0.25">
      <c r="A105" s="5" t="s">
        <v>520</v>
      </c>
      <c r="B105" s="8">
        <v>1525</v>
      </c>
      <c r="C105" s="8">
        <v>1525</v>
      </c>
      <c r="D105" s="8">
        <v>0</v>
      </c>
      <c r="E105" s="7">
        <v>3050</v>
      </c>
    </row>
    <row r="106" spans="1:9" ht="15.75" x14ac:dyDescent="0.25">
      <c r="A106" s="5" t="s">
        <v>523</v>
      </c>
      <c r="B106" s="8">
        <v>125</v>
      </c>
      <c r="C106" s="8">
        <v>125</v>
      </c>
      <c r="D106" s="8">
        <v>0</v>
      </c>
      <c r="E106" s="7">
        <v>250</v>
      </c>
    </row>
    <row r="107" spans="1:9" ht="15.75" x14ac:dyDescent="0.25">
      <c r="A107" s="9" t="s">
        <v>13</v>
      </c>
      <c r="B107" s="7">
        <v>31185</v>
      </c>
      <c r="C107" s="7">
        <v>31185</v>
      </c>
      <c r="D107" s="7">
        <v>0</v>
      </c>
      <c r="E107" s="7">
        <v>62370</v>
      </c>
    </row>
    <row r="108" spans="1:9" x14ac:dyDescent="0.25">
      <c r="G108" s="28" t="s">
        <v>90</v>
      </c>
      <c r="I108" s="28" t="s">
        <v>91</v>
      </c>
    </row>
    <row r="110" spans="1:9" ht="15.75" x14ac:dyDescent="0.25">
      <c r="A110" s="101" t="s">
        <v>453</v>
      </c>
      <c r="B110" s="105"/>
      <c r="C110" s="105"/>
      <c r="D110" s="105"/>
      <c r="E110" s="105"/>
    </row>
    <row r="112" spans="1:9" x14ac:dyDescent="0.25">
      <c r="F112" s="105"/>
      <c r="G112" s="105"/>
    </row>
  </sheetData>
  <customSheetViews>
    <customSheetView guid="{192540F0-95A5-47AB-B54C-12D5A8A489AD}" topLeftCell="A82">
      <selection activeCell="A100" sqref="A100"/>
      <pageMargins left="0.7" right="0.7" top="0.75" bottom="0.75" header="0.3" footer="0.3"/>
      <pageSetup orientation="portrait" r:id="rId1"/>
    </customSheetView>
    <customSheetView guid="{1F88732F-769F-4D3B-B47D-59951782D8BB}" scale="90" topLeftCell="A4">
      <selection activeCell="C20" sqref="C20"/>
      <pageMargins left="0.7" right="0.7" top="0.75" bottom="0.75" header="0.3" footer="0.3"/>
      <pageSetup orientation="portrait" r:id="rId2"/>
    </customSheetView>
    <customSheetView guid="{841B7462-7B18-417E-9A17-73CC12170E09}" topLeftCell="A70">
      <selection activeCell="I61" sqref="I61"/>
      <pageMargins left="0.7" right="0.7" top="0.75" bottom="0.75" header="0.3" footer="0.3"/>
      <pageSetup orientation="portrait" r:id="rId3"/>
    </customSheetView>
    <customSheetView guid="{65E50183-BEC1-4679-B5FC-4D41FEDF90A0}">
      <selection activeCell="J90" sqref="J90"/>
      <pageMargins left="0.7" right="0.7" top="0.75" bottom="0.75" header="0.3" footer="0.3"/>
      <pageSetup orientation="portrait" r:id="rId4"/>
    </customSheetView>
    <customSheetView guid="{BB321FB5-5E0B-4FAD-9594-7CF4D5BB83B5}" topLeftCell="A37">
      <selection activeCell="C90" sqref="C90:C91"/>
      <pageMargins left="0.7" right="0.7" top="0.75" bottom="0.75" header="0.3" footer="0.3"/>
      <pageSetup orientation="portrait" r:id="rId5"/>
    </customSheetView>
    <customSheetView guid="{C73786C3-478A-4CE5-8C0B-7BD01F275A5F}" topLeftCell="A7">
      <selection activeCell="C20" sqref="C20"/>
      <pageMargins left="0.7" right="0.7" top="0.75" bottom="0.75" header="0.3" footer="0.3"/>
      <pageSetup orientation="portrait" r:id="rId6"/>
    </customSheetView>
    <customSheetView guid="{BE600D57-07AA-48F0-BFF6-21FA55CAECEE}">
      <selection activeCell="I93" sqref="I93"/>
      <pageMargins left="0.7" right="0.7" top="0.75" bottom="0.75" header="0.3" footer="0.3"/>
      <pageSetup orientation="portrait" r:id="rId7"/>
    </customSheetView>
    <customSheetView guid="{7859B5AF-9028-4FC3-8EBD-043CDBEB3894}" topLeftCell="A82">
      <selection activeCell="A100" sqref="A100"/>
      <pageMargins left="0.7" right="0.7" top="0.75" bottom="0.75" header="0.3" footer="0.3"/>
      <pageSetup orientation="portrait" r:id="rId8"/>
    </customSheetView>
  </customSheetViews>
  <hyperlinks>
    <hyperlink ref="G27" location="'Medicine MD'!A1" display="Return to Top" xr:uid="{00000000-0004-0000-1500-000008000000}"/>
    <hyperlink ref="I27" location="Menu!A1" display="Return to Main Menu for All Campuses and Programs" xr:uid="{00000000-0004-0000-1500-000009000000}"/>
    <hyperlink ref="G43" location="'Medicine MD'!A1" display="Return to Top" xr:uid="{00000000-0004-0000-1500-00000A000000}"/>
    <hyperlink ref="I43" location="Menu!A1" display="Return to Main Menu for All Campuses and Programs" xr:uid="{00000000-0004-0000-1500-00000B000000}"/>
    <hyperlink ref="G59" location="'Medicine MD'!A1" display="Return to Top" xr:uid="{00000000-0004-0000-1500-00000C000000}"/>
    <hyperlink ref="I59" location="Menu!A1" display="Return to Main Menu for All Campuses and Programs" xr:uid="{00000000-0004-0000-1500-00000D000000}"/>
    <hyperlink ref="G75" location="'Medicine MD'!A1" display="Return to Top" xr:uid="{00000000-0004-0000-1500-00000E000000}"/>
    <hyperlink ref="I75" location="Menu!A1" display="Return to Main Menu for All Campuses and Programs" xr:uid="{00000000-0004-0000-1500-00000F000000}"/>
    <hyperlink ref="G92" location="'Medicine MD'!A1" display="Return to Top" xr:uid="{00000000-0004-0000-1500-000010000000}"/>
    <hyperlink ref="I92" location="Menu!A1" display="Return to Main Menu for All Campuses and Programs" xr:uid="{00000000-0004-0000-1500-000011000000}"/>
    <hyperlink ref="G108" location="'Medicine MD'!A1" display="Return to Top" xr:uid="{00000000-0004-0000-1500-000012000000}"/>
    <hyperlink ref="I108" location="Menu!A1" display="Return to Main Menu for All Campuses and Programs" xr:uid="{00000000-0004-0000-1500-000013000000}"/>
    <hyperlink ref="A5" location="'Medicine MD'!A43" display="Click here for the Estimated Cost for a Second Year Resident of WV (Off-Campus)" xr:uid="{825CE0DF-FB64-471A-9314-FEB2FEB1064E}"/>
    <hyperlink ref="A6" location="'Medicine MD'!A55" display="Click here for the Estimated Cost for a Second Year Non-Resident (Off-Campus)" xr:uid="{8566549A-A522-4CEB-9F07-3388D02BB3C3}"/>
    <hyperlink ref="A7" location="'Medicine MD'!A68" display="Click here for the Estimated Cost for a Third Year Resident Morgantown Campus (Off-Campus)" xr:uid="{909414C1-7D4E-4B4A-B551-F366D23325A5}"/>
    <hyperlink ref="A8" location="'Medicine MD'!A82" display="Click here for the Estimated Cost for a Third Year Non-Resident Morgantown Campus (Off-Campus)" xr:uid="{E75ADC05-1C5E-4A74-B04A-540B8D736441}"/>
    <hyperlink ref="A4" location="'Medicine MD'!A30" display="Click here for the Estimated Cost for a First Year Non-Resident (Off-Campus)" xr:uid="{8BFBFB1C-7185-4245-9589-DB4BC2EF1254}"/>
    <hyperlink ref="A3" location="'Medicine MD'!A17" display="Click here for the Estimated Cost for a First Year Resident of WV (Off-Campus)" xr:uid="{638D09D3-5512-40F3-90CB-449BC6AED0DA}"/>
    <hyperlink ref="A9" location="'Medicine MD'!A124" display="Click here for the Estimated Cost for a Fourth Year Resident Morgantown Campus (Off-Campus)" xr:uid="{7603DB53-15C8-49E5-81AF-730B0F880FC4}"/>
    <hyperlink ref="A10" location="'Medicine MD'!A138" display="Click here for the Estimated Cost for a Fourth Year Non-Resident Morgantown Campus (Off-Campus)" xr:uid="{9E478252-817A-41EF-9744-5F1B1ADC3AA7}"/>
  </hyperlinks>
  <pageMargins left="0.7" right="0.7" top="0.75" bottom="0.75" header="0.3" footer="0.3"/>
  <pageSetup orientation="portrait" r:id="rId9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59999389629810485"/>
  </sheetPr>
  <dimension ref="A1:K171"/>
  <sheetViews>
    <sheetView topLeftCell="A96" workbookViewId="0">
      <selection activeCell="I14" sqref="I14"/>
    </sheetView>
  </sheetViews>
  <sheetFormatPr defaultRowHeight="15" x14ac:dyDescent="0.25"/>
  <cols>
    <col min="1" max="1" width="24" bestFit="1" customWidth="1"/>
    <col min="2" max="2" width="17" customWidth="1"/>
    <col min="3" max="3" width="17" bestFit="1" customWidth="1"/>
    <col min="4" max="4" width="21.28515625" customWidth="1"/>
    <col min="5" max="5" width="17" customWidth="1"/>
    <col min="6" max="6" width="2.7109375" customWidth="1"/>
    <col min="7" max="7" width="13.140625" bestFit="1" customWidth="1"/>
    <col min="8" max="8" width="2.7109375" customWidth="1"/>
    <col min="9" max="9" width="48.7109375" bestFit="1" customWidth="1"/>
  </cols>
  <sheetData>
    <row r="1" spans="1:5" ht="23.25" x14ac:dyDescent="0.35">
      <c r="A1" s="1" t="s">
        <v>124</v>
      </c>
    </row>
    <row r="2" spans="1:5" s="2" customFormat="1" ht="15.75" x14ac:dyDescent="0.25"/>
    <row r="3" spans="1:5" s="16" customFormat="1" ht="24.95" customHeight="1" x14ac:dyDescent="0.25">
      <c r="A3" s="40" t="s">
        <v>140</v>
      </c>
    </row>
    <row r="4" spans="1:5" s="16" customFormat="1" ht="24.95" customHeight="1" x14ac:dyDescent="0.25">
      <c r="A4" s="40" t="s">
        <v>141</v>
      </c>
    </row>
    <row r="5" spans="1:5" s="16" customFormat="1" ht="24.95" customHeight="1" x14ac:dyDescent="0.25">
      <c r="A5" s="40" t="s">
        <v>142</v>
      </c>
    </row>
    <row r="6" spans="1:5" s="16" customFormat="1" ht="24.95" customHeight="1" x14ac:dyDescent="0.25">
      <c r="A6" s="40" t="s">
        <v>182</v>
      </c>
    </row>
    <row r="7" spans="1:5" s="16" customFormat="1" ht="24.95" customHeight="1" x14ac:dyDescent="0.3">
      <c r="A7" s="37" t="s">
        <v>183</v>
      </c>
    </row>
    <row r="8" spans="1:5" s="16" customFormat="1" ht="24.95" customHeight="1" x14ac:dyDescent="0.25">
      <c r="A8" s="40" t="s">
        <v>145</v>
      </c>
    </row>
    <row r="9" spans="1:5" s="2" customFormat="1" ht="15.75" x14ac:dyDescent="0.25"/>
    <row r="10" spans="1:5" s="13" customFormat="1" ht="18.95" customHeight="1" x14ac:dyDescent="0.25">
      <c r="A10" s="107" t="s">
        <v>266</v>
      </c>
      <c r="B10" s="108"/>
      <c r="C10" s="108"/>
      <c r="D10" s="108"/>
      <c r="E10" s="109"/>
    </row>
    <row r="11" spans="1:5" s="2" customFormat="1" ht="15.75" x14ac:dyDescent="0.25">
      <c r="A11" s="3" t="s">
        <v>23</v>
      </c>
      <c r="B11" s="3" t="s">
        <v>11</v>
      </c>
      <c r="C11" s="3" t="s">
        <v>12</v>
      </c>
      <c r="D11" s="3" t="s">
        <v>452</v>
      </c>
      <c r="E11" s="4" t="s">
        <v>50</v>
      </c>
    </row>
    <row r="12" spans="1:5" s="2" customFormat="1" ht="15.75" x14ac:dyDescent="0.25">
      <c r="A12" s="5" t="s">
        <v>2</v>
      </c>
      <c r="B12" s="6">
        <v>0</v>
      </c>
      <c r="C12" s="6">
        <v>5364</v>
      </c>
      <c r="D12" s="6">
        <v>5364</v>
      </c>
      <c r="E12" s="7">
        <v>10728</v>
      </c>
    </row>
    <row r="13" spans="1:5" s="2" customFormat="1" ht="15.75" x14ac:dyDescent="0.25">
      <c r="A13" s="5" t="s">
        <v>3</v>
      </c>
      <c r="B13" s="6">
        <v>0</v>
      </c>
      <c r="C13" s="6">
        <v>702</v>
      </c>
      <c r="D13" s="6">
        <v>684</v>
      </c>
      <c r="E13" s="7">
        <v>1386</v>
      </c>
    </row>
    <row r="14" spans="1:5" s="2" customFormat="1" ht="15.75" x14ac:dyDescent="0.25">
      <c r="A14" s="5" t="s">
        <v>4</v>
      </c>
      <c r="B14" s="6">
        <v>0</v>
      </c>
      <c r="C14" s="6">
        <v>2142</v>
      </c>
      <c r="D14" s="6">
        <v>2142</v>
      </c>
      <c r="E14" s="7">
        <v>4284</v>
      </c>
    </row>
    <row r="15" spans="1:5" s="2" customFormat="1" ht="15.75" x14ac:dyDescent="0.25">
      <c r="A15" s="5" t="s">
        <v>5</v>
      </c>
      <c r="B15" s="8">
        <v>0</v>
      </c>
      <c r="C15" s="8">
        <v>2600</v>
      </c>
      <c r="D15" s="8">
        <v>650</v>
      </c>
      <c r="E15" s="7">
        <v>3250</v>
      </c>
    </row>
    <row r="16" spans="1:5" s="2" customFormat="1" ht="15.75" x14ac:dyDescent="0.25">
      <c r="A16" s="5" t="s">
        <v>6</v>
      </c>
      <c r="B16" s="8">
        <v>0</v>
      </c>
      <c r="C16" s="8">
        <v>1600</v>
      </c>
      <c r="D16" s="8">
        <v>1000</v>
      </c>
      <c r="E16" s="7">
        <v>2600</v>
      </c>
    </row>
    <row r="17" spans="1:11" s="2" customFormat="1" ht="15.75" x14ac:dyDescent="0.25">
      <c r="A17" s="5" t="s">
        <v>16</v>
      </c>
      <c r="B17" s="8">
        <v>0</v>
      </c>
      <c r="C17" s="8">
        <v>1757</v>
      </c>
      <c r="D17" s="8">
        <v>0</v>
      </c>
      <c r="E17" s="7">
        <v>1757</v>
      </c>
    </row>
    <row r="18" spans="1:11" s="2" customFormat="1" ht="15.75" x14ac:dyDescent="0.25">
      <c r="A18" s="5" t="s">
        <v>467</v>
      </c>
      <c r="B18" s="10">
        <v>0</v>
      </c>
      <c r="C18" s="10">
        <v>4260</v>
      </c>
      <c r="D18" s="10">
        <v>4260</v>
      </c>
      <c r="E18" s="7">
        <v>8520</v>
      </c>
    </row>
    <row r="19" spans="1:11" s="2" customFormat="1" ht="15.75" x14ac:dyDescent="0.25">
      <c r="A19" s="5" t="s">
        <v>465</v>
      </c>
      <c r="B19" s="10">
        <v>0</v>
      </c>
      <c r="C19" s="10">
        <v>3113</v>
      </c>
      <c r="D19" s="10">
        <v>3113</v>
      </c>
      <c r="E19" s="7">
        <v>6226</v>
      </c>
    </row>
    <row r="20" spans="1:11" s="2" customFormat="1" ht="15.75" x14ac:dyDescent="0.25">
      <c r="A20" s="5" t="s">
        <v>9</v>
      </c>
      <c r="B20" s="8">
        <v>0</v>
      </c>
      <c r="C20" s="8">
        <v>670</v>
      </c>
      <c r="D20" s="8">
        <v>670</v>
      </c>
      <c r="E20" s="7">
        <v>1340</v>
      </c>
    </row>
    <row r="21" spans="1:11" s="2" customFormat="1" ht="15.75" x14ac:dyDescent="0.25">
      <c r="A21" s="5" t="s">
        <v>10</v>
      </c>
      <c r="B21" s="8">
        <v>0</v>
      </c>
      <c r="C21" s="8">
        <v>1065</v>
      </c>
      <c r="D21" s="8">
        <v>1065</v>
      </c>
      <c r="E21" s="7">
        <v>2130</v>
      </c>
    </row>
    <row r="22" spans="1:11" s="2" customFormat="1" ht="15.75" x14ac:dyDescent="0.25">
      <c r="A22" s="5" t="s">
        <v>520</v>
      </c>
      <c r="B22" s="8">
        <v>0</v>
      </c>
      <c r="C22" s="8">
        <v>1525</v>
      </c>
      <c r="D22" s="8">
        <v>0</v>
      </c>
      <c r="E22" s="7">
        <v>1525</v>
      </c>
    </row>
    <row r="23" spans="1:11" s="2" customFormat="1" ht="15.75" x14ac:dyDescent="0.25">
      <c r="A23" s="5" t="s">
        <v>526</v>
      </c>
      <c r="B23" s="8">
        <v>0</v>
      </c>
      <c r="C23" s="8">
        <v>125</v>
      </c>
      <c r="D23" s="8">
        <v>0</v>
      </c>
      <c r="E23" s="7">
        <v>125</v>
      </c>
    </row>
    <row r="24" spans="1:11" s="2" customFormat="1" ht="15.75" x14ac:dyDescent="0.25">
      <c r="A24" s="9" t="s">
        <v>13</v>
      </c>
      <c r="B24" s="7">
        <v>0</v>
      </c>
      <c r="C24" s="7">
        <v>24923</v>
      </c>
      <c r="D24" s="7">
        <v>18948</v>
      </c>
      <c r="E24" s="7">
        <v>43871</v>
      </c>
      <c r="G24" s="28" t="s">
        <v>90</v>
      </c>
      <c r="I24" s="28" t="s">
        <v>91</v>
      </c>
    </row>
    <row r="25" spans="1:11" s="2" customFormat="1" ht="15.75" x14ac:dyDescent="0.25"/>
    <row r="26" spans="1:11" s="13" customFormat="1" ht="18.95" customHeight="1" x14ac:dyDescent="0.25">
      <c r="A26" s="107" t="s">
        <v>265</v>
      </c>
      <c r="B26" s="108"/>
      <c r="C26" s="108"/>
      <c r="D26" s="108"/>
      <c r="E26" s="109"/>
    </row>
    <row r="27" spans="1:11" s="2" customFormat="1" ht="15.75" x14ac:dyDescent="0.25">
      <c r="A27" s="3" t="s">
        <v>23</v>
      </c>
      <c r="B27" s="3" t="s">
        <v>11</v>
      </c>
      <c r="C27" s="3" t="s">
        <v>12</v>
      </c>
      <c r="D27" s="3" t="s">
        <v>452</v>
      </c>
      <c r="E27" s="4" t="s">
        <v>50</v>
      </c>
      <c r="K27" s="2" t="s">
        <v>25</v>
      </c>
    </row>
    <row r="28" spans="1:11" s="2" customFormat="1" ht="15.75" x14ac:dyDescent="0.25">
      <c r="A28" s="5" t="s">
        <v>2</v>
      </c>
      <c r="B28" s="6">
        <v>0</v>
      </c>
      <c r="C28" s="6">
        <v>15012</v>
      </c>
      <c r="D28" s="6">
        <v>15012</v>
      </c>
      <c r="E28" s="7">
        <v>30024</v>
      </c>
    </row>
    <row r="29" spans="1:11" s="2" customFormat="1" ht="15.75" x14ac:dyDescent="0.25">
      <c r="A29" s="5" t="s">
        <v>3</v>
      </c>
      <c r="B29" s="6">
        <v>0</v>
      </c>
      <c r="C29" s="6">
        <v>702</v>
      </c>
      <c r="D29" s="6">
        <v>702</v>
      </c>
      <c r="E29" s="7">
        <v>1404</v>
      </c>
    </row>
    <row r="30" spans="1:11" s="2" customFormat="1" ht="15.75" x14ac:dyDescent="0.25">
      <c r="A30" s="5" t="s">
        <v>4</v>
      </c>
      <c r="B30" s="6">
        <v>0</v>
      </c>
      <c r="C30" s="6">
        <v>4941</v>
      </c>
      <c r="D30" s="6">
        <v>4941</v>
      </c>
      <c r="E30" s="7">
        <v>9882</v>
      </c>
    </row>
    <row r="31" spans="1:11" s="2" customFormat="1" ht="15.75" x14ac:dyDescent="0.25">
      <c r="A31" s="5" t="s">
        <v>5</v>
      </c>
      <c r="B31" s="8">
        <v>0</v>
      </c>
      <c r="C31" s="8">
        <v>2600</v>
      </c>
      <c r="D31" s="8">
        <v>650</v>
      </c>
      <c r="E31" s="7">
        <v>3250</v>
      </c>
    </row>
    <row r="32" spans="1:11" s="2" customFormat="1" ht="15.75" x14ac:dyDescent="0.25">
      <c r="A32" s="5" t="s">
        <v>6</v>
      </c>
      <c r="B32" s="8">
        <v>0</v>
      </c>
      <c r="C32" s="8">
        <v>1600</v>
      </c>
      <c r="D32" s="8">
        <v>1000</v>
      </c>
      <c r="E32" s="7">
        <v>2600</v>
      </c>
    </row>
    <row r="33" spans="1:9" s="2" customFormat="1" ht="15.75" x14ac:dyDescent="0.25">
      <c r="A33" s="5" t="s">
        <v>16</v>
      </c>
      <c r="B33" s="8">
        <v>0</v>
      </c>
      <c r="C33" s="8">
        <v>1757</v>
      </c>
      <c r="D33" s="8">
        <v>0</v>
      </c>
      <c r="E33" s="7">
        <v>1757</v>
      </c>
    </row>
    <row r="34" spans="1:9" s="2" customFormat="1" ht="15.75" x14ac:dyDescent="0.25">
      <c r="A34" s="5" t="s">
        <v>467</v>
      </c>
      <c r="B34" s="10">
        <v>0</v>
      </c>
      <c r="C34" s="10">
        <v>4260</v>
      </c>
      <c r="D34" s="10">
        <v>4260</v>
      </c>
      <c r="E34" s="7">
        <v>8520</v>
      </c>
    </row>
    <row r="35" spans="1:9" s="2" customFormat="1" ht="15.75" x14ac:dyDescent="0.25">
      <c r="A35" s="5" t="s">
        <v>465</v>
      </c>
      <c r="B35" s="10">
        <v>0</v>
      </c>
      <c r="C35" s="10">
        <v>3113</v>
      </c>
      <c r="D35" s="10">
        <v>3113</v>
      </c>
      <c r="E35" s="7">
        <v>6226</v>
      </c>
    </row>
    <row r="36" spans="1:9" s="2" customFormat="1" ht="15.75" x14ac:dyDescent="0.25">
      <c r="A36" s="5" t="s">
        <v>9</v>
      </c>
      <c r="B36" s="8">
        <v>0</v>
      </c>
      <c r="C36" s="8">
        <v>985</v>
      </c>
      <c r="D36" s="8">
        <v>985</v>
      </c>
      <c r="E36" s="7">
        <v>1970</v>
      </c>
    </row>
    <row r="37" spans="1:9" s="2" customFormat="1" ht="15.75" x14ac:dyDescent="0.25">
      <c r="A37" s="5" t="s">
        <v>10</v>
      </c>
      <c r="B37" s="8">
        <v>0</v>
      </c>
      <c r="C37" s="8">
        <v>1065</v>
      </c>
      <c r="D37" s="8">
        <v>1065</v>
      </c>
      <c r="E37" s="7">
        <v>2130</v>
      </c>
    </row>
    <row r="38" spans="1:9" s="2" customFormat="1" ht="15.75" x14ac:dyDescent="0.25">
      <c r="A38" s="5" t="s">
        <v>520</v>
      </c>
      <c r="B38" s="8">
        <v>0</v>
      </c>
      <c r="C38" s="8">
        <v>1525</v>
      </c>
      <c r="D38" s="8">
        <v>0</v>
      </c>
      <c r="E38" s="7">
        <v>1525</v>
      </c>
    </row>
    <row r="39" spans="1:9" s="2" customFormat="1" ht="15.75" x14ac:dyDescent="0.25">
      <c r="A39" s="5" t="s">
        <v>526</v>
      </c>
      <c r="B39" s="8">
        <v>0</v>
      </c>
      <c r="C39" s="8">
        <v>125</v>
      </c>
      <c r="D39" s="8">
        <v>0</v>
      </c>
      <c r="E39" s="7">
        <v>125</v>
      </c>
    </row>
    <row r="40" spans="1:9" s="2" customFormat="1" ht="15.75" x14ac:dyDescent="0.25">
      <c r="A40" s="9" t="s">
        <v>13</v>
      </c>
      <c r="B40" s="7">
        <v>0</v>
      </c>
      <c r="C40" s="7">
        <v>37685</v>
      </c>
      <c r="D40" s="7">
        <v>31728</v>
      </c>
      <c r="E40" s="7">
        <v>69413</v>
      </c>
      <c r="G40" s="28" t="s">
        <v>90</v>
      </c>
      <c r="I40" s="28" t="s">
        <v>91</v>
      </c>
    </row>
    <row r="41" spans="1:9" s="2" customFormat="1" ht="15.75" x14ac:dyDescent="0.25"/>
    <row r="42" spans="1:9" s="13" customFormat="1" ht="18.95" customHeight="1" x14ac:dyDescent="0.25">
      <c r="A42" s="107" t="s">
        <v>267</v>
      </c>
      <c r="B42" s="108"/>
      <c r="C42" s="108"/>
      <c r="D42" s="108"/>
      <c r="E42" s="109"/>
    </row>
    <row r="43" spans="1:9" s="2" customFormat="1" ht="15.75" x14ac:dyDescent="0.25">
      <c r="A43" s="3" t="s">
        <v>23</v>
      </c>
      <c r="B43" s="3" t="s">
        <v>11</v>
      </c>
      <c r="C43" s="3" t="s">
        <v>12</v>
      </c>
      <c r="D43" s="3" t="s">
        <v>452</v>
      </c>
      <c r="E43" s="4" t="s">
        <v>50</v>
      </c>
    </row>
    <row r="44" spans="1:9" s="2" customFormat="1" ht="15.75" x14ac:dyDescent="0.25">
      <c r="A44" s="5" t="s">
        <v>2</v>
      </c>
      <c r="B44" s="6">
        <v>5364</v>
      </c>
      <c r="C44" s="6">
        <v>5364</v>
      </c>
      <c r="D44" s="6">
        <v>5364</v>
      </c>
      <c r="E44" s="7">
        <v>16092</v>
      </c>
    </row>
    <row r="45" spans="1:9" s="2" customFormat="1" ht="15.75" x14ac:dyDescent="0.25">
      <c r="A45" s="5" t="s">
        <v>3</v>
      </c>
      <c r="B45" s="6">
        <v>702</v>
      </c>
      <c r="C45" s="6">
        <v>702</v>
      </c>
      <c r="D45" s="6">
        <v>702</v>
      </c>
      <c r="E45" s="7">
        <v>2106</v>
      </c>
    </row>
    <row r="46" spans="1:9" s="2" customFormat="1" ht="15.75" x14ac:dyDescent="0.25">
      <c r="A46" s="5" t="s">
        <v>4</v>
      </c>
      <c r="B46" s="6">
        <v>2142</v>
      </c>
      <c r="C46" s="6">
        <v>2142</v>
      </c>
      <c r="D46" s="6">
        <v>2142</v>
      </c>
      <c r="E46" s="7">
        <v>6426</v>
      </c>
    </row>
    <row r="47" spans="1:9" s="2" customFormat="1" ht="15.75" x14ac:dyDescent="0.25">
      <c r="A47" s="5" t="s">
        <v>5</v>
      </c>
      <c r="B47" s="8">
        <v>475</v>
      </c>
      <c r="C47" s="6">
        <v>475</v>
      </c>
      <c r="D47" s="8">
        <v>200</v>
      </c>
      <c r="E47" s="7">
        <v>1150</v>
      </c>
    </row>
    <row r="48" spans="1:9" s="2" customFormat="1" ht="15.75" x14ac:dyDescent="0.25">
      <c r="A48" s="5" t="s">
        <v>6</v>
      </c>
      <c r="B48" s="8">
        <v>1000</v>
      </c>
      <c r="C48" s="6">
        <v>500</v>
      </c>
      <c r="D48" s="8">
        <v>500</v>
      </c>
      <c r="E48" s="7">
        <v>2000</v>
      </c>
    </row>
    <row r="49" spans="1:11" s="2" customFormat="1" ht="15.75" x14ac:dyDescent="0.25">
      <c r="A49" s="5" t="s">
        <v>40</v>
      </c>
      <c r="B49" s="8">
        <v>2500</v>
      </c>
      <c r="C49" s="6">
        <v>12000</v>
      </c>
      <c r="D49" s="8">
        <v>7000</v>
      </c>
      <c r="E49" s="7">
        <v>21500</v>
      </c>
    </row>
    <row r="50" spans="1:11" s="2" customFormat="1" ht="15.75" x14ac:dyDescent="0.25">
      <c r="A50" s="5" t="s">
        <v>467</v>
      </c>
      <c r="B50" s="10">
        <v>4260</v>
      </c>
      <c r="C50" s="6">
        <v>4260</v>
      </c>
      <c r="D50" s="10">
        <v>4260</v>
      </c>
      <c r="E50" s="7">
        <v>12780</v>
      </c>
    </row>
    <row r="51" spans="1:11" s="2" customFormat="1" ht="15.75" x14ac:dyDescent="0.25">
      <c r="A51" s="5" t="s">
        <v>465</v>
      </c>
      <c r="B51" s="10">
        <v>3113</v>
      </c>
      <c r="C51" s="6">
        <v>3113</v>
      </c>
      <c r="D51" s="10">
        <v>3113</v>
      </c>
      <c r="E51" s="7">
        <v>9339</v>
      </c>
    </row>
    <row r="52" spans="1:11" s="2" customFormat="1" ht="15.75" x14ac:dyDescent="0.25">
      <c r="A52" s="5" t="s">
        <v>9</v>
      </c>
      <c r="B52" s="8">
        <v>670</v>
      </c>
      <c r="C52" s="6">
        <v>670</v>
      </c>
      <c r="D52" s="8">
        <v>670</v>
      </c>
      <c r="E52" s="7">
        <v>2010</v>
      </c>
    </row>
    <row r="53" spans="1:11" s="2" customFormat="1" ht="15.75" x14ac:dyDescent="0.25">
      <c r="A53" s="5" t="s">
        <v>10</v>
      </c>
      <c r="B53" s="8">
        <v>1065</v>
      </c>
      <c r="C53" s="6">
        <v>1065</v>
      </c>
      <c r="D53" s="8">
        <v>1065</v>
      </c>
      <c r="E53" s="7">
        <v>3195</v>
      </c>
    </row>
    <row r="54" spans="1:11" s="2" customFormat="1" ht="15.75" x14ac:dyDescent="0.25">
      <c r="A54" s="5" t="s">
        <v>520</v>
      </c>
      <c r="B54" s="8">
        <v>1525</v>
      </c>
      <c r="C54" s="8">
        <v>1525</v>
      </c>
      <c r="D54" s="8">
        <v>0</v>
      </c>
      <c r="E54" s="7">
        <v>3050</v>
      </c>
    </row>
    <row r="55" spans="1:11" s="2" customFormat="1" ht="15.75" x14ac:dyDescent="0.25">
      <c r="A55" s="5" t="s">
        <v>526</v>
      </c>
      <c r="B55" s="8">
        <v>125</v>
      </c>
      <c r="C55" s="8">
        <v>125</v>
      </c>
      <c r="D55" s="8">
        <v>0</v>
      </c>
      <c r="E55" s="7">
        <v>250</v>
      </c>
    </row>
    <row r="56" spans="1:11" s="2" customFormat="1" ht="15.75" x14ac:dyDescent="0.25">
      <c r="A56" s="9" t="s">
        <v>13</v>
      </c>
      <c r="B56" s="7">
        <v>22941</v>
      </c>
      <c r="C56" s="7">
        <v>31941</v>
      </c>
      <c r="D56" s="7">
        <v>25016</v>
      </c>
      <c r="E56" s="7">
        <v>79898</v>
      </c>
      <c r="G56" s="28" t="s">
        <v>90</v>
      </c>
      <c r="I56" s="28" t="s">
        <v>91</v>
      </c>
    </row>
    <row r="57" spans="1:11" s="2" customFormat="1" ht="15.75" x14ac:dyDescent="0.25"/>
    <row r="58" spans="1:11" s="13" customFormat="1" ht="18.95" customHeight="1" x14ac:dyDescent="0.25">
      <c r="A58" s="107" t="s">
        <v>268</v>
      </c>
      <c r="B58" s="108"/>
      <c r="C58" s="108"/>
      <c r="D58" s="108"/>
      <c r="E58" s="109"/>
    </row>
    <row r="59" spans="1:11" s="2" customFormat="1" ht="15.75" x14ac:dyDescent="0.25">
      <c r="A59" s="3" t="s">
        <v>23</v>
      </c>
      <c r="B59" s="3" t="s">
        <v>11</v>
      </c>
      <c r="C59" s="3" t="s">
        <v>12</v>
      </c>
      <c r="D59" s="3" t="s">
        <v>452</v>
      </c>
      <c r="E59" s="4" t="s">
        <v>50</v>
      </c>
      <c r="K59" s="2" t="s">
        <v>25</v>
      </c>
    </row>
    <row r="60" spans="1:11" s="2" customFormat="1" ht="15.75" x14ac:dyDescent="0.25">
      <c r="A60" s="5" t="s">
        <v>2</v>
      </c>
      <c r="B60" s="6">
        <v>15012</v>
      </c>
      <c r="C60" s="6">
        <v>15012</v>
      </c>
      <c r="D60" s="6">
        <v>15012</v>
      </c>
      <c r="E60" s="7">
        <v>45036</v>
      </c>
    </row>
    <row r="61" spans="1:11" s="2" customFormat="1" ht="15.75" x14ac:dyDescent="0.25">
      <c r="A61" s="5" t="s">
        <v>3</v>
      </c>
      <c r="B61" s="6">
        <v>702</v>
      </c>
      <c r="C61" s="6">
        <v>702</v>
      </c>
      <c r="D61" s="6">
        <v>702</v>
      </c>
      <c r="E61" s="7">
        <v>2106</v>
      </c>
    </row>
    <row r="62" spans="1:11" s="2" customFormat="1" ht="15.75" x14ac:dyDescent="0.25">
      <c r="A62" s="5" t="s">
        <v>4</v>
      </c>
      <c r="B62" s="6">
        <v>4941</v>
      </c>
      <c r="C62" s="6">
        <v>4941</v>
      </c>
      <c r="D62" s="6">
        <v>4941</v>
      </c>
      <c r="E62" s="7">
        <v>14823</v>
      </c>
    </row>
    <row r="63" spans="1:11" s="2" customFormat="1" ht="15.75" x14ac:dyDescent="0.25">
      <c r="A63" s="5" t="s">
        <v>5</v>
      </c>
      <c r="B63" s="8">
        <v>475</v>
      </c>
      <c r="C63" s="6">
        <v>475</v>
      </c>
      <c r="D63" s="8">
        <v>200</v>
      </c>
      <c r="E63" s="7">
        <v>1150</v>
      </c>
    </row>
    <row r="64" spans="1:11" s="2" customFormat="1" ht="15.75" x14ac:dyDescent="0.25">
      <c r="A64" s="5" t="s">
        <v>6</v>
      </c>
      <c r="B64" s="8">
        <v>1000</v>
      </c>
      <c r="C64" s="6">
        <v>500</v>
      </c>
      <c r="D64" s="8">
        <v>500</v>
      </c>
      <c r="E64" s="7">
        <v>2000</v>
      </c>
    </row>
    <row r="65" spans="1:9" s="2" customFormat="1" ht="15.75" x14ac:dyDescent="0.25">
      <c r="A65" s="5" t="s">
        <v>40</v>
      </c>
      <c r="B65" s="8">
        <v>2500</v>
      </c>
      <c r="C65" s="6">
        <v>12000</v>
      </c>
      <c r="D65" s="8">
        <v>7000</v>
      </c>
      <c r="E65" s="7">
        <v>21500</v>
      </c>
    </row>
    <row r="66" spans="1:9" s="2" customFormat="1" ht="15.75" x14ac:dyDescent="0.25">
      <c r="A66" s="5" t="s">
        <v>467</v>
      </c>
      <c r="B66" s="10">
        <v>4260</v>
      </c>
      <c r="C66" s="6">
        <v>4260</v>
      </c>
      <c r="D66" s="10">
        <v>4260</v>
      </c>
      <c r="E66" s="7">
        <v>12780</v>
      </c>
    </row>
    <row r="67" spans="1:9" s="2" customFormat="1" ht="15.75" x14ac:dyDescent="0.25">
      <c r="A67" s="5" t="s">
        <v>465</v>
      </c>
      <c r="B67" s="10">
        <v>3113</v>
      </c>
      <c r="C67" s="6">
        <v>3113</v>
      </c>
      <c r="D67" s="10">
        <v>3113</v>
      </c>
      <c r="E67" s="7">
        <v>9339</v>
      </c>
    </row>
    <row r="68" spans="1:9" s="2" customFormat="1" ht="15.75" x14ac:dyDescent="0.25">
      <c r="A68" s="5" t="s">
        <v>9</v>
      </c>
      <c r="B68" s="8">
        <v>985</v>
      </c>
      <c r="C68" s="6">
        <v>985</v>
      </c>
      <c r="D68" s="8">
        <v>985</v>
      </c>
      <c r="E68" s="7">
        <v>2955</v>
      </c>
    </row>
    <row r="69" spans="1:9" s="2" customFormat="1" ht="15.75" x14ac:dyDescent="0.25">
      <c r="A69" s="5" t="s">
        <v>10</v>
      </c>
      <c r="B69" s="8">
        <v>1065</v>
      </c>
      <c r="C69" s="6">
        <v>1065</v>
      </c>
      <c r="D69" s="8">
        <v>1065</v>
      </c>
      <c r="E69" s="7">
        <v>3195</v>
      </c>
    </row>
    <row r="70" spans="1:9" s="2" customFormat="1" ht="15.75" x14ac:dyDescent="0.25">
      <c r="A70" s="5" t="s">
        <v>520</v>
      </c>
      <c r="B70" s="8">
        <v>1525</v>
      </c>
      <c r="C70" s="8">
        <v>1525</v>
      </c>
      <c r="D70" s="8">
        <v>0</v>
      </c>
      <c r="E70" s="7">
        <v>3050</v>
      </c>
    </row>
    <row r="71" spans="1:9" s="2" customFormat="1" ht="15.75" x14ac:dyDescent="0.25">
      <c r="A71" s="5" t="s">
        <v>526</v>
      </c>
      <c r="B71" s="8">
        <v>125</v>
      </c>
      <c r="C71" s="8">
        <v>125</v>
      </c>
      <c r="D71" s="8">
        <v>0</v>
      </c>
      <c r="E71" s="7">
        <v>250</v>
      </c>
    </row>
    <row r="72" spans="1:9" s="2" customFormat="1" ht="15.75" x14ac:dyDescent="0.25">
      <c r="A72" s="9" t="s">
        <v>13</v>
      </c>
      <c r="B72" s="7">
        <v>35703</v>
      </c>
      <c r="C72" s="7">
        <v>44703</v>
      </c>
      <c r="D72" s="7">
        <v>37778</v>
      </c>
      <c r="E72" s="7">
        <v>118184</v>
      </c>
      <c r="G72" s="28" t="s">
        <v>90</v>
      </c>
      <c r="I72" s="28" t="s">
        <v>91</v>
      </c>
    </row>
    <row r="73" spans="1:9" s="2" customFormat="1" ht="15.75" x14ac:dyDescent="0.25"/>
    <row r="74" spans="1:9" s="2" customFormat="1" ht="15.75" x14ac:dyDescent="0.25">
      <c r="A74" s="107" t="s">
        <v>269</v>
      </c>
      <c r="B74" s="108"/>
      <c r="C74" s="108"/>
      <c r="D74" s="108"/>
      <c r="E74" s="109"/>
    </row>
    <row r="75" spans="1:9" s="2" customFormat="1" ht="15.75" x14ac:dyDescent="0.25">
      <c r="A75" s="3" t="s">
        <v>23</v>
      </c>
      <c r="B75" s="3" t="s">
        <v>11</v>
      </c>
      <c r="C75" s="3" t="s">
        <v>12</v>
      </c>
      <c r="D75" s="3" t="s">
        <v>24</v>
      </c>
      <c r="E75" s="4" t="s">
        <v>50</v>
      </c>
    </row>
    <row r="76" spans="1:9" s="2" customFormat="1" ht="15.75" x14ac:dyDescent="0.25">
      <c r="A76" s="5" t="s">
        <v>2</v>
      </c>
      <c r="B76" s="6">
        <v>5364</v>
      </c>
      <c r="C76" s="6">
        <v>0</v>
      </c>
      <c r="D76" s="6">
        <v>0</v>
      </c>
      <c r="E76" s="7">
        <v>5364</v>
      </c>
    </row>
    <row r="77" spans="1:9" s="2" customFormat="1" ht="15.75" x14ac:dyDescent="0.25">
      <c r="A77" s="5" t="s">
        <v>3</v>
      </c>
      <c r="B77" s="6">
        <v>702</v>
      </c>
      <c r="C77" s="6">
        <v>0</v>
      </c>
      <c r="D77" s="6">
        <v>0</v>
      </c>
      <c r="E77" s="7">
        <v>702</v>
      </c>
    </row>
    <row r="78" spans="1:9" s="2" customFormat="1" ht="15.75" x14ac:dyDescent="0.25">
      <c r="A78" s="5" t="s">
        <v>4</v>
      </c>
      <c r="B78" s="6">
        <v>2142</v>
      </c>
      <c r="C78" s="6">
        <v>0</v>
      </c>
      <c r="D78" s="6">
        <v>0</v>
      </c>
      <c r="E78" s="7">
        <v>2142</v>
      </c>
    </row>
    <row r="79" spans="1:9" s="2" customFormat="1" ht="15.75" x14ac:dyDescent="0.25">
      <c r="A79" s="5" t="s">
        <v>5</v>
      </c>
      <c r="B79" s="8">
        <v>475</v>
      </c>
      <c r="C79" s="8">
        <v>0</v>
      </c>
      <c r="D79" s="8">
        <v>0</v>
      </c>
      <c r="E79" s="7">
        <v>475</v>
      </c>
    </row>
    <row r="80" spans="1:9" s="2" customFormat="1" ht="15.75" x14ac:dyDescent="0.25">
      <c r="A80" s="5" t="s">
        <v>22</v>
      </c>
      <c r="B80" s="8">
        <v>600</v>
      </c>
      <c r="C80" s="8">
        <v>0</v>
      </c>
      <c r="D80" s="8">
        <v>0</v>
      </c>
      <c r="E80" s="7">
        <v>600</v>
      </c>
    </row>
    <row r="81" spans="1:9" s="2" customFormat="1" ht="15.75" x14ac:dyDescent="0.25">
      <c r="A81" s="5" t="s">
        <v>271</v>
      </c>
      <c r="B81" s="8">
        <v>5000</v>
      </c>
      <c r="C81" s="8">
        <v>0</v>
      </c>
      <c r="D81" s="8">
        <v>0</v>
      </c>
      <c r="E81" s="7">
        <v>5000</v>
      </c>
    </row>
    <row r="82" spans="1:9" s="2" customFormat="1" ht="15.75" x14ac:dyDescent="0.25">
      <c r="A82" s="5" t="s">
        <v>467</v>
      </c>
      <c r="B82" s="10">
        <v>4260</v>
      </c>
      <c r="C82" s="10">
        <v>0</v>
      </c>
      <c r="D82" s="10">
        <v>0</v>
      </c>
      <c r="E82" s="7">
        <v>4260</v>
      </c>
    </row>
    <row r="83" spans="1:9" s="2" customFormat="1" ht="15.75" x14ac:dyDescent="0.25">
      <c r="A83" s="5" t="s">
        <v>465</v>
      </c>
      <c r="B83" s="10">
        <v>3113</v>
      </c>
      <c r="C83" s="10">
        <v>0</v>
      </c>
      <c r="D83" s="10">
        <v>0</v>
      </c>
      <c r="E83" s="7">
        <v>3113</v>
      </c>
    </row>
    <row r="84" spans="1:9" s="2" customFormat="1" ht="15.75" x14ac:dyDescent="0.25">
      <c r="A84" s="5" t="s">
        <v>9</v>
      </c>
      <c r="B84" s="8">
        <v>670</v>
      </c>
      <c r="C84" s="8">
        <v>0</v>
      </c>
      <c r="D84" s="8">
        <v>0</v>
      </c>
      <c r="E84" s="7">
        <v>670</v>
      </c>
    </row>
    <row r="85" spans="1:9" s="2" customFormat="1" ht="15.75" x14ac:dyDescent="0.25">
      <c r="A85" s="5" t="s">
        <v>520</v>
      </c>
      <c r="B85" s="8">
        <v>1065</v>
      </c>
      <c r="C85" s="8">
        <v>0</v>
      </c>
      <c r="D85" s="8">
        <v>0</v>
      </c>
      <c r="E85" s="7">
        <v>1065</v>
      </c>
    </row>
    <row r="86" spans="1:9" s="2" customFormat="1" ht="15.75" x14ac:dyDescent="0.25">
      <c r="A86" s="5" t="s">
        <v>526</v>
      </c>
      <c r="B86" s="8">
        <v>1525</v>
      </c>
      <c r="C86" s="8">
        <v>0</v>
      </c>
      <c r="D86" s="8">
        <v>0</v>
      </c>
      <c r="E86" s="7">
        <v>1525</v>
      </c>
    </row>
    <row r="87" spans="1:9" s="2" customFormat="1" ht="15.75" x14ac:dyDescent="0.25">
      <c r="A87" s="5" t="s">
        <v>10</v>
      </c>
      <c r="B87" s="8">
        <v>125</v>
      </c>
      <c r="C87" s="8">
        <v>0</v>
      </c>
      <c r="D87" s="8">
        <v>0</v>
      </c>
      <c r="E87" s="7">
        <v>125</v>
      </c>
      <c r="G87" s="28" t="s">
        <v>90</v>
      </c>
      <c r="I87" s="28" t="s">
        <v>91</v>
      </c>
    </row>
    <row r="88" spans="1:9" s="2" customFormat="1" ht="15.75" x14ac:dyDescent="0.25">
      <c r="A88" s="9" t="s">
        <v>13</v>
      </c>
      <c r="B88" s="7">
        <v>25041</v>
      </c>
      <c r="C88" s="7">
        <v>0</v>
      </c>
      <c r="D88" s="7">
        <v>0</v>
      </c>
      <c r="E88" s="7">
        <v>25041</v>
      </c>
    </row>
    <row r="89" spans="1:9" s="2" customFormat="1" ht="15.75" x14ac:dyDescent="0.25"/>
    <row r="90" spans="1:9" s="2" customFormat="1" ht="15.75" x14ac:dyDescent="0.25">
      <c r="A90" s="107" t="s">
        <v>270</v>
      </c>
      <c r="B90" s="108"/>
      <c r="C90" s="108"/>
      <c r="D90" s="108"/>
      <c r="E90" s="109"/>
    </row>
    <row r="91" spans="1:9" s="2" customFormat="1" ht="15.75" x14ac:dyDescent="0.25">
      <c r="A91" s="3" t="s">
        <v>23</v>
      </c>
      <c r="B91" s="3" t="s">
        <v>11</v>
      </c>
      <c r="C91" s="3" t="s">
        <v>12</v>
      </c>
      <c r="D91" s="3" t="s">
        <v>24</v>
      </c>
      <c r="E91" s="4" t="s">
        <v>50</v>
      </c>
    </row>
    <row r="92" spans="1:9" s="2" customFormat="1" ht="15.75" x14ac:dyDescent="0.25">
      <c r="A92" s="5" t="s">
        <v>2</v>
      </c>
      <c r="B92" s="6">
        <v>15012</v>
      </c>
      <c r="C92" s="6">
        <v>0</v>
      </c>
      <c r="D92" s="6">
        <v>0</v>
      </c>
      <c r="E92" s="7">
        <v>15012</v>
      </c>
    </row>
    <row r="93" spans="1:9" s="2" customFormat="1" ht="15.75" x14ac:dyDescent="0.25">
      <c r="A93" s="5" t="s">
        <v>3</v>
      </c>
      <c r="B93" s="6">
        <v>702</v>
      </c>
      <c r="C93" s="6">
        <v>0</v>
      </c>
      <c r="D93" s="6">
        <v>0</v>
      </c>
      <c r="E93" s="7">
        <v>702</v>
      </c>
    </row>
    <row r="94" spans="1:9" s="2" customFormat="1" ht="15.75" x14ac:dyDescent="0.25">
      <c r="A94" s="5" t="s">
        <v>4</v>
      </c>
      <c r="B94" s="6">
        <v>4941</v>
      </c>
      <c r="C94" s="6">
        <v>0</v>
      </c>
      <c r="D94" s="6">
        <v>0</v>
      </c>
      <c r="E94" s="7">
        <v>4941</v>
      </c>
    </row>
    <row r="95" spans="1:9" s="2" customFormat="1" ht="15.75" x14ac:dyDescent="0.25">
      <c r="A95" s="5" t="s">
        <v>5</v>
      </c>
      <c r="B95" s="8">
        <v>475</v>
      </c>
      <c r="C95" s="8">
        <v>0</v>
      </c>
      <c r="D95" s="8">
        <v>0</v>
      </c>
      <c r="E95" s="7">
        <v>475</v>
      </c>
    </row>
    <row r="96" spans="1:9" s="2" customFormat="1" ht="15.75" x14ac:dyDescent="0.25">
      <c r="A96" s="5" t="s">
        <v>6</v>
      </c>
      <c r="B96" s="8">
        <v>600</v>
      </c>
      <c r="C96" s="8">
        <v>0</v>
      </c>
      <c r="D96" s="8">
        <v>0</v>
      </c>
      <c r="E96" s="7">
        <v>600</v>
      </c>
    </row>
    <row r="97" spans="1:9" s="2" customFormat="1" ht="15.75" x14ac:dyDescent="0.25">
      <c r="A97" s="5" t="s">
        <v>271</v>
      </c>
      <c r="B97" s="8">
        <v>5000</v>
      </c>
      <c r="C97" s="8">
        <v>0</v>
      </c>
      <c r="D97" s="8">
        <v>0</v>
      </c>
      <c r="E97" s="7">
        <v>5000</v>
      </c>
    </row>
    <row r="98" spans="1:9" s="2" customFormat="1" ht="15.75" x14ac:dyDescent="0.25">
      <c r="A98" s="5" t="s">
        <v>467</v>
      </c>
      <c r="B98" s="10">
        <v>4260</v>
      </c>
      <c r="C98" s="10">
        <v>0</v>
      </c>
      <c r="D98" s="10">
        <v>0</v>
      </c>
      <c r="E98" s="7">
        <v>4260</v>
      </c>
    </row>
    <row r="99" spans="1:9" s="2" customFormat="1" ht="15.75" x14ac:dyDescent="0.25">
      <c r="A99" s="5" t="s">
        <v>465</v>
      </c>
      <c r="B99" s="10">
        <v>3113</v>
      </c>
      <c r="C99" s="10">
        <v>0</v>
      </c>
      <c r="D99" s="10">
        <v>0</v>
      </c>
      <c r="E99" s="7">
        <v>3113</v>
      </c>
    </row>
    <row r="100" spans="1:9" s="2" customFormat="1" ht="15.75" x14ac:dyDescent="0.25">
      <c r="A100" s="5" t="s">
        <v>9</v>
      </c>
      <c r="B100" s="8">
        <v>985</v>
      </c>
      <c r="C100" s="8">
        <v>0</v>
      </c>
      <c r="D100" s="8">
        <v>0</v>
      </c>
      <c r="E100" s="7">
        <v>985</v>
      </c>
      <c r="G100" s="28" t="s">
        <v>90</v>
      </c>
      <c r="I100" s="28" t="s">
        <v>91</v>
      </c>
    </row>
    <row r="101" spans="1:9" s="2" customFormat="1" ht="15.75" x14ac:dyDescent="0.25">
      <c r="A101" s="5" t="s">
        <v>10</v>
      </c>
      <c r="B101" s="8">
        <v>1065</v>
      </c>
      <c r="C101" s="8">
        <v>0</v>
      </c>
      <c r="D101" s="8">
        <v>0</v>
      </c>
      <c r="E101" s="7">
        <v>1065</v>
      </c>
    </row>
    <row r="102" spans="1:9" s="2" customFormat="1" ht="15.75" x14ac:dyDescent="0.25">
      <c r="A102" s="5" t="s">
        <v>526</v>
      </c>
      <c r="B102" s="8">
        <v>1525</v>
      </c>
      <c r="C102" s="8">
        <v>0</v>
      </c>
      <c r="D102" s="8">
        <v>0</v>
      </c>
      <c r="E102" s="7">
        <v>1525</v>
      </c>
    </row>
    <row r="103" spans="1:9" s="2" customFormat="1" ht="15.75" x14ac:dyDescent="0.25">
      <c r="A103" s="5" t="s">
        <v>10</v>
      </c>
      <c r="B103" s="8">
        <v>125</v>
      </c>
      <c r="C103" s="8">
        <v>0</v>
      </c>
      <c r="D103" s="8">
        <v>0</v>
      </c>
      <c r="E103" s="7">
        <v>125</v>
      </c>
      <c r="G103" s="28" t="s">
        <v>90</v>
      </c>
      <c r="I103" s="28" t="s">
        <v>91</v>
      </c>
    </row>
    <row r="104" spans="1:9" s="2" customFormat="1" ht="15.75" x14ac:dyDescent="0.25">
      <c r="A104" s="9" t="s">
        <v>13</v>
      </c>
      <c r="B104" s="7">
        <v>37803</v>
      </c>
      <c r="C104" s="7">
        <v>0</v>
      </c>
      <c r="D104" s="7">
        <v>0</v>
      </c>
      <c r="E104" s="7">
        <v>37803</v>
      </c>
      <c r="F104" s="103"/>
      <c r="G104" s="103"/>
      <c r="H104" s="103"/>
      <c r="I104" s="103"/>
    </row>
    <row r="105" spans="1:9" s="2" customFormat="1" ht="15.75" x14ac:dyDescent="0.25"/>
    <row r="106" spans="1:9" s="2" customFormat="1" ht="15.75" x14ac:dyDescent="0.25">
      <c r="A106" s="101" t="s">
        <v>453</v>
      </c>
      <c r="B106" s="103"/>
      <c r="C106" s="103"/>
      <c r="D106" s="103"/>
      <c r="E106" s="103"/>
    </row>
    <row r="107" spans="1:9" s="2" customFormat="1" ht="15.75" x14ac:dyDescent="0.25"/>
    <row r="108" spans="1:9" s="2" customFormat="1" ht="15.75" x14ac:dyDescent="0.25"/>
    <row r="109" spans="1:9" s="2" customFormat="1" ht="15.75" x14ac:dyDescent="0.25"/>
    <row r="110" spans="1:9" s="2" customFormat="1" ht="15.75" x14ac:dyDescent="0.25"/>
    <row r="111" spans="1:9" s="2" customFormat="1" ht="15.75" x14ac:dyDescent="0.25"/>
    <row r="112" spans="1:9" s="2" customFormat="1" ht="15.75" x14ac:dyDescent="0.25"/>
    <row r="113" s="2" customFormat="1" ht="15.75" x14ac:dyDescent="0.25"/>
    <row r="114" s="2" customFormat="1" ht="15.75" x14ac:dyDescent="0.25"/>
    <row r="115" s="2" customFormat="1" ht="15.75" x14ac:dyDescent="0.25"/>
    <row r="116" s="2" customFormat="1" ht="15.75" x14ac:dyDescent="0.25"/>
    <row r="117" s="2" customFormat="1" ht="15.75" x14ac:dyDescent="0.25"/>
    <row r="118" s="2" customFormat="1" ht="15.75" x14ac:dyDescent="0.25"/>
    <row r="119" s="2" customFormat="1" ht="15.75" x14ac:dyDescent="0.25"/>
    <row r="120" s="2" customFormat="1" ht="15.75" x14ac:dyDescent="0.25"/>
    <row r="121" s="2" customFormat="1" ht="15.75" x14ac:dyDescent="0.25"/>
    <row r="122" s="2" customFormat="1" ht="15.75" x14ac:dyDescent="0.25"/>
    <row r="123" s="2" customFormat="1" ht="15.75" x14ac:dyDescent="0.25"/>
    <row r="124" s="2" customFormat="1" ht="15.75" x14ac:dyDescent="0.25"/>
    <row r="125" s="2" customFormat="1" ht="15.75" x14ac:dyDescent="0.25"/>
    <row r="126" s="2" customFormat="1" ht="15.75" x14ac:dyDescent="0.25"/>
    <row r="127" s="2" customFormat="1" ht="15.75" x14ac:dyDescent="0.25"/>
    <row r="128" s="2" customFormat="1" ht="15.75" x14ac:dyDescent="0.25"/>
    <row r="129" s="2" customFormat="1" ht="15.75" x14ac:dyDescent="0.25"/>
    <row r="130" s="2" customFormat="1" ht="15.75" x14ac:dyDescent="0.25"/>
    <row r="131" s="2" customFormat="1" ht="15.75" x14ac:dyDescent="0.25"/>
    <row r="132" s="2" customFormat="1" ht="15.75" x14ac:dyDescent="0.25"/>
    <row r="133" s="2" customFormat="1" ht="15.75" x14ac:dyDescent="0.25"/>
    <row r="134" s="2" customFormat="1" ht="15.75" x14ac:dyDescent="0.25"/>
    <row r="135" s="2" customFormat="1" ht="15.75" x14ac:dyDescent="0.25"/>
    <row r="136" s="2" customFormat="1" ht="15.75" x14ac:dyDescent="0.25"/>
    <row r="137" s="2" customFormat="1" ht="15.75" x14ac:dyDescent="0.25"/>
    <row r="138" s="2" customFormat="1" ht="15.75" x14ac:dyDescent="0.25"/>
    <row r="139" s="2" customFormat="1" ht="15.75" x14ac:dyDescent="0.25"/>
    <row r="140" s="2" customFormat="1" ht="15.75" x14ac:dyDescent="0.25"/>
    <row r="141" s="2" customFormat="1" ht="15.75" x14ac:dyDescent="0.25"/>
    <row r="142" s="2" customFormat="1" ht="15.75" x14ac:dyDescent="0.25"/>
    <row r="143" s="2" customFormat="1" ht="15.75" x14ac:dyDescent="0.25"/>
    <row r="144" s="2" customFormat="1" ht="15.75" x14ac:dyDescent="0.25"/>
    <row r="145" s="2" customFormat="1" ht="15.75" x14ac:dyDescent="0.25"/>
    <row r="146" s="2" customFormat="1" ht="15.75" x14ac:dyDescent="0.25"/>
    <row r="147" s="2" customFormat="1" ht="15.75" x14ac:dyDescent="0.25"/>
    <row r="148" s="2" customFormat="1" ht="15.75" x14ac:dyDescent="0.25"/>
    <row r="149" s="2" customFormat="1" ht="15.75" x14ac:dyDescent="0.25"/>
    <row r="150" s="2" customFormat="1" ht="15.75" x14ac:dyDescent="0.25"/>
    <row r="151" s="2" customFormat="1" ht="15.75" x14ac:dyDescent="0.25"/>
    <row r="152" s="2" customFormat="1" ht="15.75" x14ac:dyDescent="0.25"/>
    <row r="153" s="2" customFormat="1" ht="15.75" x14ac:dyDescent="0.25"/>
    <row r="154" s="2" customFormat="1" ht="15.75" x14ac:dyDescent="0.25"/>
    <row r="155" s="2" customFormat="1" ht="15.75" x14ac:dyDescent="0.25"/>
    <row r="156" s="2" customFormat="1" ht="15.75" x14ac:dyDescent="0.25"/>
    <row r="157" s="2" customFormat="1" ht="15.75" x14ac:dyDescent="0.25"/>
    <row r="158" s="2" customFormat="1" ht="15.75" x14ac:dyDescent="0.25"/>
    <row r="159" s="2" customFormat="1" ht="15.75" x14ac:dyDescent="0.25"/>
    <row r="160" s="2" customFormat="1" ht="15.75" x14ac:dyDescent="0.25"/>
    <row r="161" spans="1:5" s="2" customFormat="1" ht="15.75" x14ac:dyDescent="0.25"/>
    <row r="162" spans="1:5" s="2" customFormat="1" ht="15.75" x14ac:dyDescent="0.25"/>
    <row r="163" spans="1:5" s="2" customFormat="1" ht="15.75" x14ac:dyDescent="0.25"/>
    <row r="164" spans="1:5" s="2" customFormat="1" ht="15.75" x14ac:dyDescent="0.25"/>
    <row r="165" spans="1:5" s="2" customFormat="1" ht="15.75" x14ac:dyDescent="0.25"/>
    <row r="166" spans="1:5" s="2" customFormat="1" ht="15.75" x14ac:dyDescent="0.25"/>
    <row r="167" spans="1:5" s="2" customFormat="1" ht="15.75" x14ac:dyDescent="0.25"/>
    <row r="168" spans="1:5" s="2" customFormat="1" ht="15.75" x14ac:dyDescent="0.25"/>
    <row r="169" spans="1:5" s="2" customFormat="1" ht="15.75" x14ac:dyDescent="0.25"/>
    <row r="170" spans="1:5" ht="15.75" x14ac:dyDescent="0.25">
      <c r="A170" s="2"/>
      <c r="B170" s="2"/>
      <c r="C170" s="2"/>
      <c r="D170" s="2"/>
      <c r="E170" s="2"/>
    </row>
    <row r="171" spans="1:5" ht="15.75" x14ac:dyDescent="0.25">
      <c r="A171" s="2"/>
      <c r="B171" s="2"/>
      <c r="C171" s="2"/>
      <c r="D171" s="2"/>
      <c r="E171" s="2"/>
    </row>
  </sheetData>
  <customSheetViews>
    <customSheetView guid="{192540F0-95A5-47AB-B54C-12D5A8A489AD}" topLeftCell="A76">
      <selection activeCell="A92" sqref="A92"/>
      <pageMargins left="0.7" right="0.7" top="0.75" bottom="0.75" header="0.3" footer="0.3"/>
    </customSheetView>
    <customSheetView guid="{1F88732F-769F-4D3B-B47D-59951782D8BB}" topLeftCell="A10">
      <selection activeCell="C32" sqref="C32"/>
      <pageMargins left="0.7" right="0.7" top="0.75" bottom="0.75" header="0.3" footer="0.3"/>
    </customSheetView>
    <customSheetView guid="{841B7462-7B18-417E-9A17-73CC12170E09}" topLeftCell="A82">
      <selection activeCell="I41" sqref="I41"/>
      <pageMargins left="0.7" right="0.7" top="0.75" bottom="0.75" header="0.3" footer="0.3"/>
    </customSheetView>
    <customSheetView guid="{65E50183-BEC1-4679-B5FC-4D41FEDF90A0}" topLeftCell="A15">
      <selection activeCell="C25" sqref="C25:D36"/>
      <pageMargins left="0.7" right="0.7" top="0.75" bottom="0.75" header="0.3" footer="0.3"/>
    </customSheetView>
    <customSheetView guid="{BB321FB5-5E0B-4FAD-9594-7CF4D5BB83B5}" topLeftCell="A43">
      <selection activeCell="I86" sqref="I86"/>
      <pageMargins left="0.7" right="0.7" top="0.75" bottom="0.75" header="0.3" footer="0.3"/>
    </customSheetView>
    <customSheetView guid="{C73786C3-478A-4CE5-8C0B-7BD01F275A5F}" topLeftCell="A58">
      <selection activeCell="I41" sqref="I41"/>
      <pageMargins left="0.7" right="0.7" top="0.75" bottom="0.75" header="0.3" footer="0.3"/>
    </customSheetView>
    <customSheetView guid="{BE600D57-07AA-48F0-BFF6-21FA55CAECEE}">
      <selection activeCell="I41" sqref="I41"/>
      <pageMargins left="0.7" right="0.7" top="0.75" bottom="0.75" header="0.3" footer="0.3"/>
    </customSheetView>
    <customSheetView guid="{7859B5AF-9028-4FC3-8EBD-043CDBEB3894}" topLeftCell="A76">
      <selection activeCell="A92" sqref="A92"/>
      <pageMargins left="0.7" right="0.7" top="0.75" bottom="0.75" header="0.3" footer="0.3"/>
    </customSheetView>
  </customSheetViews>
  <hyperlinks>
    <hyperlink ref="G24" location="'Pathology Assistant'!A1" display="Return to Top" xr:uid="{00000000-0004-0000-1400-000006000000}"/>
    <hyperlink ref="I24" location="Menu!A1" display="Return to Main Menu for All Campuses and Programs" xr:uid="{00000000-0004-0000-1400-000007000000}"/>
    <hyperlink ref="G40" location="'Pathology Assistant'!A1" display="Return to Top" xr:uid="{00000000-0004-0000-1400-000008000000}"/>
    <hyperlink ref="I40" location="Menu!A1" display="Return to Main Menu for All Campuses and Programs" xr:uid="{00000000-0004-0000-1400-000009000000}"/>
    <hyperlink ref="G72" location="'Pathology Assistant'!A1" display="Return to Top" xr:uid="{00000000-0004-0000-1400-00000C000000}"/>
    <hyperlink ref="I72" location="Menu!A1" display="Return to Main Menu for All Campuses and Programs" xr:uid="{00000000-0004-0000-1400-00000D000000}"/>
    <hyperlink ref="G87" location="'Pathology Assistant'!A1" display="Return to Top" xr:uid="{00000000-0004-0000-1400-00000E000000}"/>
    <hyperlink ref="I87" location="Menu!A1" display="Return to Main Menu for All Campuses and Programs" xr:uid="{00000000-0004-0000-1400-00000F000000}"/>
    <hyperlink ref="G100" location="'Pathology Assistant'!A1" display="Return to Top" xr:uid="{00000000-0004-0000-1400-000010000000}"/>
    <hyperlink ref="I100" location="Menu!A1" display="Return to Main Menu for All Campuses and Programs" xr:uid="{00000000-0004-0000-1400-000011000000}"/>
    <hyperlink ref="A4" location="'Pathology Assistant'!A24" display="Click here for the Estimated Cost for a First Year Non-Resident (Off-Campus)" xr:uid="{BA36262A-2DD9-4256-A6C4-4CE588D6E014}"/>
    <hyperlink ref="A5" location="'Pathology Assistant'!A38" display="Click here for the Estimated Cost for a Second Year Resident of WV (Off-Campus)" xr:uid="{AB1F9537-DD4B-4FC6-BC83-31AA0C486BF1}"/>
    <hyperlink ref="A8" location="'Pathology Assistant'!A79" display="Click here for the Estimated Cost for a Third Year Non-Resident (Off-Campus)" xr:uid="{76242B59-2717-44F8-A00F-6D34157B3B42}"/>
    <hyperlink ref="A3" location="'Pathology Assistant'!A10" display="Click here for the Estimated Cost for a First Year Resident of WV (Off-Campus)" xr:uid="{894876CA-343C-4FE7-B295-F29D55238AC0}"/>
    <hyperlink ref="A7" location="'Pathology Assistant'!A66" display="Click here for the Estimated Cost for a Third Year Resident of WV (Off-Campus)" xr:uid="{50D5E692-73E1-444E-A253-5C62FA097670}"/>
    <hyperlink ref="A6" location="'Pathology Assistant'!A52" display="Click here for the Estimated Cost for a Second Year Non-Resident of WV (Off-Campus)" xr:uid="{6BB220CD-8445-4F42-8486-AA8E6E03D911}"/>
    <hyperlink ref="I56" location="Menu!A1" display="Return to Main Menu for All Campuses and Programs" xr:uid="{00000000-0004-0000-1400-00000B000000}"/>
    <hyperlink ref="G56" location="'Pathology Assistant'!A1" display="Return to Top" xr:uid="{00000000-0004-0000-1400-00000A000000}"/>
    <hyperlink ref="G103" location="'Pathology Assistant'!A1" display="Return to Top" xr:uid="{0D2FB9AC-F783-4E6C-9F74-EA1A9DC7D433}"/>
    <hyperlink ref="I103" location="Menu!A1" display="Return to Main Menu for All Campuses and Programs" xr:uid="{1CF677C2-BF81-4C04-B650-D2001DCBEAA8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0.59999389629810485"/>
  </sheetPr>
  <dimension ref="A1:K173"/>
  <sheetViews>
    <sheetView topLeftCell="A117" zoomScaleNormal="85" workbookViewId="0">
      <selection activeCell="E12" sqref="E12"/>
    </sheetView>
  </sheetViews>
  <sheetFormatPr defaultRowHeight="15" x14ac:dyDescent="0.25"/>
  <cols>
    <col min="1" max="1" width="24" bestFit="1" customWidth="1"/>
    <col min="2" max="2" width="17" customWidth="1"/>
    <col min="3" max="3" width="17" bestFit="1" customWidth="1"/>
    <col min="4" max="4" width="21.28515625" customWidth="1"/>
    <col min="5" max="5" width="17" customWidth="1"/>
    <col min="6" max="6" width="2.7109375" customWidth="1"/>
    <col min="7" max="7" width="13.140625" bestFit="1" customWidth="1"/>
    <col min="8" max="8" width="2.7109375" customWidth="1"/>
    <col min="9" max="9" width="48.7109375" bestFit="1" customWidth="1"/>
  </cols>
  <sheetData>
    <row r="1" spans="1:9" ht="23.25" x14ac:dyDescent="0.35">
      <c r="A1" s="1" t="s">
        <v>125</v>
      </c>
    </row>
    <row r="2" spans="1:9" s="2" customFormat="1" ht="15.75" x14ac:dyDescent="0.25"/>
    <row r="3" spans="1:9" s="17" customFormat="1" ht="21" x14ac:dyDescent="0.35">
      <c r="A3" s="40" t="s">
        <v>148</v>
      </c>
      <c r="B3" s="16"/>
      <c r="C3" s="16"/>
      <c r="D3" s="16"/>
    </row>
    <row r="4" spans="1:9" s="17" customFormat="1" ht="21" x14ac:dyDescent="0.35">
      <c r="A4" s="40" t="s">
        <v>149</v>
      </c>
      <c r="B4" s="16"/>
      <c r="C4" s="16"/>
      <c r="D4" s="16"/>
    </row>
    <row r="5" spans="1:9" s="17" customFormat="1" ht="21" x14ac:dyDescent="0.35">
      <c r="A5" s="37" t="s">
        <v>140</v>
      </c>
      <c r="B5" s="16"/>
      <c r="C5" s="16"/>
      <c r="D5" s="16"/>
    </row>
    <row r="6" spans="1:9" s="17" customFormat="1" ht="21" x14ac:dyDescent="0.35">
      <c r="A6" s="40" t="s">
        <v>141</v>
      </c>
      <c r="B6" s="16"/>
      <c r="C6" s="16"/>
      <c r="D6" s="16"/>
    </row>
    <row r="7" spans="1:9" s="17" customFormat="1" ht="21" x14ac:dyDescent="0.35">
      <c r="A7" s="40" t="s">
        <v>142</v>
      </c>
      <c r="B7" s="16"/>
      <c r="C7" s="16"/>
      <c r="D7" s="16"/>
    </row>
    <row r="8" spans="1:9" s="17" customFormat="1" ht="21" x14ac:dyDescent="0.35">
      <c r="A8" s="40" t="s">
        <v>143</v>
      </c>
      <c r="B8" s="16"/>
      <c r="C8" s="16"/>
      <c r="D8" s="16"/>
    </row>
    <row r="9" spans="1:9" s="17" customFormat="1" ht="21" x14ac:dyDescent="0.35">
      <c r="A9" s="40" t="s">
        <v>144</v>
      </c>
      <c r="B9" s="16"/>
      <c r="C9" s="16"/>
      <c r="D9" s="16"/>
    </row>
    <row r="10" spans="1:9" s="17" customFormat="1" ht="21" x14ac:dyDescent="0.35">
      <c r="A10" s="40" t="s">
        <v>145</v>
      </c>
      <c r="B10" s="16"/>
      <c r="C10" s="16"/>
      <c r="D10" s="16"/>
    </row>
    <row r="11" spans="1:9" s="2" customFormat="1" ht="15.75" x14ac:dyDescent="0.25"/>
    <row r="12" spans="1:9" s="13" customFormat="1" ht="18.95" customHeight="1" x14ac:dyDescent="0.25">
      <c r="A12" s="107" t="s">
        <v>26</v>
      </c>
      <c r="B12" s="108"/>
      <c r="C12" s="108"/>
      <c r="D12" s="108"/>
      <c r="E12" s="109"/>
    </row>
    <row r="13" spans="1:9" s="2" customFormat="1" ht="15.75" x14ac:dyDescent="0.25">
      <c r="A13" s="3" t="s">
        <v>23</v>
      </c>
      <c r="B13" s="3" t="s">
        <v>11</v>
      </c>
      <c r="C13" s="3" t="s">
        <v>12</v>
      </c>
      <c r="D13" s="3" t="s">
        <v>452</v>
      </c>
      <c r="E13" s="4" t="s">
        <v>50</v>
      </c>
      <c r="I13" s="98"/>
    </row>
    <row r="14" spans="1:9" s="2" customFormat="1" ht="15.75" x14ac:dyDescent="0.25">
      <c r="A14" s="5" t="s">
        <v>2</v>
      </c>
      <c r="B14" s="6">
        <v>0</v>
      </c>
      <c r="C14" s="6">
        <v>0</v>
      </c>
      <c r="D14" s="6">
        <v>5364</v>
      </c>
      <c r="E14" s="7">
        <v>5364</v>
      </c>
      <c r="G14" s="53"/>
    </row>
    <row r="15" spans="1:9" s="2" customFormat="1" ht="15.75" x14ac:dyDescent="0.25">
      <c r="A15" s="5" t="s">
        <v>3</v>
      </c>
      <c r="B15" s="6">
        <v>0</v>
      </c>
      <c r="C15" s="6">
        <v>0</v>
      </c>
      <c r="D15" s="6">
        <v>702</v>
      </c>
      <c r="E15" s="7">
        <v>702</v>
      </c>
      <c r="G15" s="53"/>
    </row>
    <row r="16" spans="1:9" s="2" customFormat="1" ht="15.75" x14ac:dyDescent="0.25">
      <c r="A16" s="5" t="s">
        <v>4</v>
      </c>
      <c r="B16" s="6">
        <v>0</v>
      </c>
      <c r="C16" s="6">
        <v>0</v>
      </c>
      <c r="D16" s="6">
        <v>2412</v>
      </c>
      <c r="E16" s="7">
        <v>2412</v>
      </c>
      <c r="G16" s="53"/>
    </row>
    <row r="17" spans="1:11" s="2" customFormat="1" ht="15.75" x14ac:dyDescent="0.25">
      <c r="A17" s="5" t="s">
        <v>5</v>
      </c>
      <c r="B17" s="8">
        <v>0</v>
      </c>
      <c r="C17" s="8">
        <v>0</v>
      </c>
      <c r="D17" s="57">
        <v>1500</v>
      </c>
      <c r="E17" s="7">
        <v>1500</v>
      </c>
    </row>
    <row r="18" spans="1:11" s="2" customFormat="1" ht="15.75" x14ac:dyDescent="0.25">
      <c r="A18" s="5" t="s">
        <v>510</v>
      </c>
      <c r="B18" s="8">
        <v>0</v>
      </c>
      <c r="C18" s="8">
        <v>0</v>
      </c>
      <c r="D18" s="57">
        <v>2000</v>
      </c>
      <c r="E18" s="7">
        <v>2000</v>
      </c>
    </row>
    <row r="19" spans="1:11" s="2" customFormat="1" ht="15.75" x14ac:dyDescent="0.25">
      <c r="A19" s="5" t="s">
        <v>464</v>
      </c>
      <c r="B19" s="10">
        <v>0</v>
      </c>
      <c r="C19" s="10">
        <v>0</v>
      </c>
      <c r="D19" s="10">
        <v>4260</v>
      </c>
      <c r="E19" s="7">
        <v>4260</v>
      </c>
    </row>
    <row r="20" spans="1:11" s="2" customFormat="1" ht="15.75" x14ac:dyDescent="0.25">
      <c r="A20" s="5" t="s">
        <v>465</v>
      </c>
      <c r="B20" s="10">
        <v>0</v>
      </c>
      <c r="C20" s="10">
        <v>0</v>
      </c>
      <c r="D20" s="10">
        <v>3113</v>
      </c>
      <c r="E20" s="7">
        <v>3113</v>
      </c>
    </row>
    <row r="21" spans="1:11" s="2" customFormat="1" ht="15.75" x14ac:dyDescent="0.25">
      <c r="A21" s="5" t="s">
        <v>9</v>
      </c>
      <c r="B21" s="8">
        <v>0</v>
      </c>
      <c r="C21" s="8">
        <v>0</v>
      </c>
      <c r="D21" s="8">
        <v>670</v>
      </c>
      <c r="E21" s="7">
        <v>670</v>
      </c>
    </row>
    <row r="22" spans="1:11" s="2" customFormat="1" ht="15.75" x14ac:dyDescent="0.25">
      <c r="A22" s="5" t="s">
        <v>10</v>
      </c>
      <c r="B22" s="8">
        <v>0</v>
      </c>
      <c r="C22" s="8">
        <v>0</v>
      </c>
      <c r="D22" s="8">
        <v>1065</v>
      </c>
      <c r="E22" s="7">
        <v>1065</v>
      </c>
    </row>
    <row r="23" spans="1:11" s="2" customFormat="1" ht="15.75" x14ac:dyDescent="0.25">
      <c r="A23" s="5" t="s">
        <v>520</v>
      </c>
      <c r="B23" s="8">
        <v>0</v>
      </c>
      <c r="C23" s="8">
        <v>0</v>
      </c>
      <c r="D23" s="8">
        <v>769</v>
      </c>
      <c r="E23" s="7">
        <v>769</v>
      </c>
    </row>
    <row r="24" spans="1:11" s="2" customFormat="1" ht="15.75" x14ac:dyDescent="0.25">
      <c r="A24" s="5" t="s">
        <v>523</v>
      </c>
      <c r="B24" s="8">
        <v>0</v>
      </c>
      <c r="C24" s="8">
        <v>0</v>
      </c>
      <c r="D24" s="8">
        <v>125</v>
      </c>
      <c r="E24" s="7">
        <v>125</v>
      </c>
    </row>
    <row r="25" spans="1:11" s="2" customFormat="1" ht="15.75" x14ac:dyDescent="0.25">
      <c r="A25" s="9" t="s">
        <v>13</v>
      </c>
      <c r="B25" s="7">
        <v>0</v>
      </c>
      <c r="C25" s="7">
        <v>0</v>
      </c>
      <c r="D25" s="7">
        <v>21980</v>
      </c>
      <c r="E25" s="7">
        <v>21980</v>
      </c>
      <c r="G25" s="28" t="s">
        <v>90</v>
      </c>
      <c r="I25" s="28" t="s">
        <v>91</v>
      </c>
    </row>
    <row r="26" spans="1:11" s="2" customFormat="1" ht="15.75" x14ac:dyDescent="0.25"/>
    <row r="27" spans="1:11" s="13" customFormat="1" ht="18.95" customHeight="1" x14ac:dyDescent="0.25">
      <c r="A27" s="107" t="s">
        <v>27</v>
      </c>
      <c r="B27" s="108"/>
      <c r="C27" s="108"/>
      <c r="D27" s="108"/>
      <c r="E27" s="109"/>
    </row>
    <row r="28" spans="1:11" s="2" customFormat="1" ht="15.75" x14ac:dyDescent="0.25">
      <c r="A28" s="3" t="s">
        <v>23</v>
      </c>
      <c r="B28" s="3" t="s">
        <v>11</v>
      </c>
      <c r="C28" s="3" t="s">
        <v>12</v>
      </c>
      <c r="D28" s="3" t="s">
        <v>452</v>
      </c>
      <c r="E28" s="4" t="s">
        <v>50</v>
      </c>
      <c r="K28" s="2" t="s">
        <v>25</v>
      </c>
    </row>
    <row r="29" spans="1:11" s="2" customFormat="1" ht="15.75" x14ac:dyDescent="0.25">
      <c r="A29" s="5" t="s">
        <v>2</v>
      </c>
      <c r="B29" s="6">
        <v>0</v>
      </c>
      <c r="C29" s="6">
        <v>0</v>
      </c>
      <c r="D29" s="6">
        <v>15021</v>
      </c>
      <c r="E29" s="7">
        <v>15021</v>
      </c>
      <c r="G29" s="53"/>
    </row>
    <row r="30" spans="1:11" s="2" customFormat="1" ht="15.75" x14ac:dyDescent="0.25">
      <c r="A30" s="5" t="s">
        <v>3</v>
      </c>
      <c r="B30" s="6">
        <v>0</v>
      </c>
      <c r="C30" s="6">
        <v>0</v>
      </c>
      <c r="D30" s="6">
        <v>702</v>
      </c>
      <c r="E30" s="7">
        <v>702</v>
      </c>
      <c r="G30" s="53"/>
    </row>
    <row r="31" spans="1:11" s="2" customFormat="1" ht="15.75" x14ac:dyDescent="0.25">
      <c r="A31" s="5" t="s">
        <v>4</v>
      </c>
      <c r="B31" s="6">
        <v>0</v>
      </c>
      <c r="C31" s="6">
        <v>0</v>
      </c>
      <c r="D31" s="117">
        <v>6021</v>
      </c>
      <c r="E31" s="7">
        <v>6021</v>
      </c>
      <c r="G31" s="53"/>
    </row>
    <row r="32" spans="1:11" s="2" customFormat="1" ht="15.75" x14ac:dyDescent="0.25">
      <c r="A32" s="5" t="s">
        <v>5</v>
      </c>
      <c r="B32" s="8">
        <v>0</v>
      </c>
      <c r="C32" s="8">
        <v>0</v>
      </c>
      <c r="D32" s="8">
        <v>1500</v>
      </c>
      <c r="E32" s="7">
        <v>1500</v>
      </c>
    </row>
    <row r="33" spans="1:9" s="2" customFormat="1" ht="15.75" x14ac:dyDescent="0.25">
      <c r="A33" s="5" t="s">
        <v>511</v>
      </c>
      <c r="B33" s="8">
        <v>0</v>
      </c>
      <c r="C33" s="8">
        <v>0</v>
      </c>
      <c r="D33" s="8">
        <v>2000</v>
      </c>
      <c r="E33" s="7">
        <v>2000</v>
      </c>
    </row>
    <row r="34" spans="1:9" s="2" customFormat="1" ht="15.75" x14ac:dyDescent="0.25">
      <c r="A34" s="5" t="s">
        <v>464</v>
      </c>
      <c r="B34" s="10">
        <v>0</v>
      </c>
      <c r="C34" s="10">
        <v>0</v>
      </c>
      <c r="D34" s="10">
        <v>4260</v>
      </c>
      <c r="E34" s="7">
        <v>4260</v>
      </c>
    </row>
    <row r="35" spans="1:9" s="2" customFormat="1" ht="15.75" x14ac:dyDescent="0.25">
      <c r="A35" s="5" t="s">
        <v>465</v>
      </c>
      <c r="B35" s="10">
        <v>0</v>
      </c>
      <c r="C35" s="10">
        <v>0</v>
      </c>
      <c r="D35" s="10">
        <v>3113</v>
      </c>
      <c r="E35" s="7">
        <v>3113</v>
      </c>
    </row>
    <row r="36" spans="1:9" s="2" customFormat="1" ht="15.75" x14ac:dyDescent="0.25">
      <c r="A36" s="5" t="s">
        <v>9</v>
      </c>
      <c r="B36" s="8">
        <v>0</v>
      </c>
      <c r="C36" s="8">
        <v>0</v>
      </c>
      <c r="D36" s="8">
        <v>985</v>
      </c>
      <c r="E36" s="7">
        <v>985</v>
      </c>
    </row>
    <row r="37" spans="1:9" s="2" customFormat="1" ht="15.75" x14ac:dyDescent="0.25">
      <c r="A37" s="5" t="s">
        <v>10</v>
      </c>
      <c r="B37" s="8">
        <v>0</v>
      </c>
      <c r="C37" s="8">
        <v>0</v>
      </c>
      <c r="D37" s="8">
        <v>1065</v>
      </c>
      <c r="E37" s="7">
        <v>1065</v>
      </c>
    </row>
    <row r="38" spans="1:9" s="2" customFormat="1" ht="15.75" x14ac:dyDescent="0.25">
      <c r="A38" s="5" t="s">
        <v>520</v>
      </c>
      <c r="B38" s="8">
        <v>0</v>
      </c>
      <c r="C38" s="8">
        <v>0</v>
      </c>
      <c r="D38" s="8">
        <v>769</v>
      </c>
      <c r="E38" s="7">
        <v>769</v>
      </c>
    </row>
    <row r="39" spans="1:9" s="2" customFormat="1" ht="15.75" x14ac:dyDescent="0.25">
      <c r="A39" s="5" t="s">
        <v>523</v>
      </c>
      <c r="B39" s="8">
        <v>0</v>
      </c>
      <c r="C39" s="8">
        <v>0</v>
      </c>
      <c r="D39" s="8">
        <v>125</v>
      </c>
      <c r="E39" s="7">
        <v>125</v>
      </c>
    </row>
    <row r="40" spans="1:9" s="2" customFormat="1" ht="15.75" x14ac:dyDescent="0.25">
      <c r="A40" s="9" t="s">
        <v>13</v>
      </c>
      <c r="B40" s="7">
        <v>0</v>
      </c>
      <c r="C40" s="7">
        <v>0</v>
      </c>
      <c r="D40" s="7">
        <v>35561</v>
      </c>
      <c r="E40" s="7">
        <v>35561</v>
      </c>
      <c r="G40" s="28" t="s">
        <v>90</v>
      </c>
      <c r="I40" s="28" t="s">
        <v>91</v>
      </c>
    </row>
    <row r="41" spans="1:9" s="2" customFormat="1" ht="15.75" x14ac:dyDescent="0.25"/>
    <row r="42" spans="1:9" s="13" customFormat="1" ht="18.95" customHeight="1" x14ac:dyDescent="0.25">
      <c r="A42" s="107" t="s">
        <v>381</v>
      </c>
      <c r="B42" s="108"/>
      <c r="C42" s="108"/>
      <c r="D42" s="108"/>
      <c r="E42" s="109"/>
      <c r="I42" s="98"/>
    </row>
    <row r="43" spans="1:9" s="2" customFormat="1" ht="15.75" x14ac:dyDescent="0.25">
      <c r="A43" s="3" t="s">
        <v>23</v>
      </c>
      <c r="B43" s="3" t="s">
        <v>11</v>
      </c>
      <c r="C43" s="3" t="s">
        <v>12</v>
      </c>
      <c r="D43" s="3" t="s">
        <v>452</v>
      </c>
      <c r="E43" s="4" t="s">
        <v>50</v>
      </c>
    </row>
    <row r="44" spans="1:9" s="2" customFormat="1" ht="15.75" x14ac:dyDescent="0.25">
      <c r="A44" s="5" t="s">
        <v>2</v>
      </c>
      <c r="B44" s="6">
        <v>5364</v>
      </c>
      <c r="C44" s="6">
        <v>5364</v>
      </c>
      <c r="D44" s="6">
        <v>5364</v>
      </c>
      <c r="E44" s="7">
        <v>16092</v>
      </c>
      <c r="G44" s="53"/>
    </row>
    <row r="45" spans="1:9" s="2" customFormat="1" ht="15.75" x14ac:dyDescent="0.25">
      <c r="A45" s="5" t="s">
        <v>3</v>
      </c>
      <c r="B45" s="6">
        <v>702</v>
      </c>
      <c r="C45" s="6">
        <v>702</v>
      </c>
      <c r="D45" s="6">
        <v>702</v>
      </c>
      <c r="E45" s="7">
        <v>2106</v>
      </c>
      <c r="G45" s="53"/>
    </row>
    <row r="46" spans="1:9" s="2" customFormat="1" ht="15.75" x14ac:dyDescent="0.25">
      <c r="A46" s="5" t="s">
        <v>4</v>
      </c>
      <c r="B46" s="6">
        <v>2412</v>
      </c>
      <c r="C46" s="6">
        <v>2412</v>
      </c>
      <c r="D46" s="6">
        <v>2412</v>
      </c>
      <c r="E46" s="7">
        <v>7236</v>
      </c>
      <c r="G46" s="53"/>
    </row>
    <row r="47" spans="1:9" s="2" customFormat="1" ht="15.75" x14ac:dyDescent="0.25">
      <c r="A47" s="5" t="s">
        <v>5</v>
      </c>
      <c r="B47" s="8">
        <v>600</v>
      </c>
      <c r="C47" s="6">
        <v>600</v>
      </c>
      <c r="D47" s="8">
        <v>1500</v>
      </c>
      <c r="E47" s="7">
        <v>2700</v>
      </c>
    </row>
    <row r="48" spans="1:9" s="2" customFormat="1" ht="15.75" x14ac:dyDescent="0.25">
      <c r="A48" s="5" t="s">
        <v>510</v>
      </c>
      <c r="B48" s="8">
        <v>2000</v>
      </c>
      <c r="C48" s="6">
        <v>0</v>
      </c>
      <c r="D48" s="8">
        <v>2000</v>
      </c>
      <c r="E48" s="7">
        <v>4000</v>
      </c>
    </row>
    <row r="49" spans="1:11" s="2" customFormat="1" ht="15.75" x14ac:dyDescent="0.25">
      <c r="A49" s="5" t="s">
        <v>512</v>
      </c>
      <c r="B49" s="8">
        <v>0</v>
      </c>
      <c r="C49" s="6">
        <v>180</v>
      </c>
      <c r="D49" s="8">
        <v>0</v>
      </c>
      <c r="E49" s="7">
        <v>180</v>
      </c>
    </row>
    <row r="50" spans="1:11" s="2" customFormat="1" ht="15.75" x14ac:dyDescent="0.25">
      <c r="A50" s="5" t="s">
        <v>464</v>
      </c>
      <c r="B50" s="10">
        <v>4260</v>
      </c>
      <c r="C50" s="6">
        <v>4260</v>
      </c>
      <c r="D50" s="10">
        <v>4260</v>
      </c>
      <c r="E50" s="7">
        <v>12780</v>
      </c>
    </row>
    <row r="51" spans="1:11" s="2" customFormat="1" ht="15.75" x14ac:dyDescent="0.25">
      <c r="A51" s="5" t="s">
        <v>465</v>
      </c>
      <c r="B51" s="10">
        <v>3113</v>
      </c>
      <c r="C51" s="6">
        <v>3113</v>
      </c>
      <c r="D51" s="10">
        <v>3113</v>
      </c>
      <c r="E51" s="7">
        <v>9339</v>
      </c>
    </row>
    <row r="52" spans="1:11" s="2" customFormat="1" ht="15.75" x14ac:dyDescent="0.25">
      <c r="A52" s="5" t="s">
        <v>9</v>
      </c>
      <c r="B52" s="8">
        <v>670</v>
      </c>
      <c r="C52" s="6">
        <v>670</v>
      </c>
      <c r="D52" s="8">
        <v>670</v>
      </c>
      <c r="E52" s="7">
        <v>2010</v>
      </c>
    </row>
    <row r="53" spans="1:11" s="2" customFormat="1" ht="15.75" x14ac:dyDescent="0.25">
      <c r="A53" s="5" t="s">
        <v>10</v>
      </c>
      <c r="B53" s="8">
        <v>1065</v>
      </c>
      <c r="C53" s="6">
        <v>1065</v>
      </c>
      <c r="D53" s="8">
        <v>1065</v>
      </c>
      <c r="E53" s="7">
        <v>3195</v>
      </c>
    </row>
    <row r="54" spans="1:11" s="2" customFormat="1" ht="15.75" x14ac:dyDescent="0.25">
      <c r="A54" s="5" t="s">
        <v>520</v>
      </c>
      <c r="B54" s="8">
        <v>1525</v>
      </c>
      <c r="C54" s="8">
        <v>1525</v>
      </c>
      <c r="D54" s="8">
        <v>0</v>
      </c>
      <c r="E54" s="7">
        <v>3050</v>
      </c>
    </row>
    <row r="55" spans="1:11" s="2" customFormat="1" ht="15.75" x14ac:dyDescent="0.25">
      <c r="A55" s="5" t="s">
        <v>523</v>
      </c>
      <c r="B55" s="8">
        <v>125</v>
      </c>
      <c r="C55" s="8">
        <v>125</v>
      </c>
      <c r="D55" s="8">
        <v>0</v>
      </c>
      <c r="E55" s="7">
        <v>250</v>
      </c>
    </row>
    <row r="56" spans="1:11" s="2" customFormat="1" ht="15.75" x14ac:dyDescent="0.25">
      <c r="A56" s="9" t="s">
        <v>13</v>
      </c>
      <c r="B56" s="7">
        <v>21836</v>
      </c>
      <c r="C56" s="7">
        <v>20016</v>
      </c>
      <c r="D56" s="7">
        <v>21086</v>
      </c>
      <c r="E56" s="7">
        <v>62938</v>
      </c>
      <c r="G56" s="28" t="s">
        <v>90</v>
      </c>
      <c r="I56" s="28" t="s">
        <v>91</v>
      </c>
    </row>
    <row r="57" spans="1:11" s="2" customFormat="1" ht="15.75" x14ac:dyDescent="0.25"/>
    <row r="58" spans="1:11" s="13" customFormat="1" ht="18.95" customHeight="1" x14ac:dyDescent="0.25">
      <c r="A58" s="172" t="s">
        <v>382</v>
      </c>
      <c r="B58" s="173"/>
      <c r="C58" s="173"/>
      <c r="D58" s="173"/>
      <c r="E58" s="174"/>
    </row>
    <row r="59" spans="1:11" s="2" customFormat="1" ht="15.75" x14ac:dyDescent="0.25">
      <c r="A59" s="3" t="s">
        <v>23</v>
      </c>
      <c r="B59" s="3" t="s">
        <v>11</v>
      </c>
      <c r="C59" s="3" t="s">
        <v>12</v>
      </c>
      <c r="D59" s="3" t="s">
        <v>452</v>
      </c>
      <c r="E59" s="4" t="s">
        <v>50</v>
      </c>
      <c r="K59" s="2" t="s">
        <v>25</v>
      </c>
    </row>
    <row r="60" spans="1:11" s="2" customFormat="1" ht="15.75" x14ac:dyDescent="0.25">
      <c r="A60" s="5" t="s">
        <v>2</v>
      </c>
      <c r="B60" s="6">
        <v>15021</v>
      </c>
      <c r="C60" s="6">
        <v>15021</v>
      </c>
      <c r="D60" s="6">
        <v>15021</v>
      </c>
      <c r="E60" s="7">
        <v>45063</v>
      </c>
      <c r="G60" s="53"/>
    </row>
    <row r="61" spans="1:11" s="2" customFormat="1" ht="15.75" x14ac:dyDescent="0.25">
      <c r="A61" s="5" t="s">
        <v>3</v>
      </c>
      <c r="B61" s="6">
        <v>702</v>
      </c>
      <c r="C61" s="6">
        <v>702</v>
      </c>
      <c r="D61" s="6">
        <v>702</v>
      </c>
      <c r="E61" s="7">
        <v>2106</v>
      </c>
      <c r="G61" s="53"/>
    </row>
    <row r="62" spans="1:11" s="2" customFormat="1" ht="15.75" x14ac:dyDescent="0.25">
      <c r="A62" s="5" t="s">
        <v>4</v>
      </c>
      <c r="B62" s="117">
        <v>6021</v>
      </c>
      <c r="C62" s="6">
        <v>6021</v>
      </c>
      <c r="D62" s="117">
        <v>6021</v>
      </c>
      <c r="E62" s="7">
        <v>18063</v>
      </c>
      <c r="G62" s="53"/>
    </row>
    <row r="63" spans="1:11" s="2" customFormat="1" ht="15.75" x14ac:dyDescent="0.25">
      <c r="A63" s="5" t="s">
        <v>5</v>
      </c>
      <c r="B63" s="8">
        <v>600</v>
      </c>
      <c r="C63" s="6">
        <v>600</v>
      </c>
      <c r="D63" s="8">
        <v>1500</v>
      </c>
      <c r="E63" s="7">
        <v>2700</v>
      </c>
    </row>
    <row r="64" spans="1:11" s="2" customFormat="1" ht="15.75" x14ac:dyDescent="0.25">
      <c r="A64" s="5" t="s">
        <v>510</v>
      </c>
      <c r="B64" s="8">
        <v>2000</v>
      </c>
      <c r="C64" s="6">
        <v>0</v>
      </c>
      <c r="D64" s="8">
        <v>2000</v>
      </c>
      <c r="E64" s="7">
        <v>4000</v>
      </c>
    </row>
    <row r="65" spans="1:9" s="2" customFormat="1" ht="15.75" x14ac:dyDescent="0.25">
      <c r="A65" s="5" t="s">
        <v>512</v>
      </c>
      <c r="B65" s="8">
        <v>0</v>
      </c>
      <c r="C65" s="6">
        <v>180</v>
      </c>
      <c r="D65" s="8">
        <v>0</v>
      </c>
      <c r="E65" s="7">
        <v>180</v>
      </c>
    </row>
    <row r="66" spans="1:9" s="2" customFormat="1" ht="15.75" x14ac:dyDescent="0.25">
      <c r="A66" s="5" t="s">
        <v>464</v>
      </c>
      <c r="B66" s="10">
        <v>4260</v>
      </c>
      <c r="C66" s="6">
        <v>4260</v>
      </c>
      <c r="D66" s="10">
        <v>4260</v>
      </c>
      <c r="E66" s="7">
        <v>12780</v>
      </c>
    </row>
    <row r="67" spans="1:9" s="2" customFormat="1" ht="15.75" x14ac:dyDescent="0.25">
      <c r="A67" s="5" t="s">
        <v>465</v>
      </c>
      <c r="B67" s="10">
        <v>3113</v>
      </c>
      <c r="C67" s="6">
        <v>3113</v>
      </c>
      <c r="D67" s="10">
        <v>3113</v>
      </c>
      <c r="E67" s="7">
        <v>9339</v>
      </c>
    </row>
    <row r="68" spans="1:9" s="2" customFormat="1" ht="15.75" x14ac:dyDescent="0.25">
      <c r="A68" s="5" t="s">
        <v>9</v>
      </c>
      <c r="B68" s="8">
        <v>985</v>
      </c>
      <c r="C68" s="6">
        <v>985</v>
      </c>
      <c r="D68" s="8">
        <v>985</v>
      </c>
      <c r="E68" s="7">
        <v>2955</v>
      </c>
    </row>
    <row r="69" spans="1:9" s="2" customFormat="1" ht="17.25" customHeight="1" x14ac:dyDescent="0.25">
      <c r="A69" s="5" t="s">
        <v>10</v>
      </c>
      <c r="B69" s="8">
        <v>1065</v>
      </c>
      <c r="C69" s="6">
        <v>1065</v>
      </c>
      <c r="D69" s="8">
        <v>1065</v>
      </c>
      <c r="E69" s="7">
        <v>3195</v>
      </c>
    </row>
    <row r="70" spans="1:9" s="2" customFormat="1" ht="15.75" x14ac:dyDescent="0.25">
      <c r="A70" s="5" t="s">
        <v>520</v>
      </c>
      <c r="B70" s="8">
        <v>1525</v>
      </c>
      <c r="C70" s="8">
        <v>1525</v>
      </c>
      <c r="D70" s="8">
        <v>0</v>
      </c>
      <c r="E70" s="7">
        <v>3050</v>
      </c>
    </row>
    <row r="71" spans="1:9" s="2" customFormat="1" ht="15.75" x14ac:dyDescent="0.25">
      <c r="A71" s="5" t="s">
        <v>523</v>
      </c>
      <c r="B71" s="8">
        <v>125</v>
      </c>
      <c r="C71" s="8">
        <v>125</v>
      </c>
      <c r="D71" s="8">
        <v>0</v>
      </c>
      <c r="E71" s="7">
        <v>250</v>
      </c>
    </row>
    <row r="72" spans="1:9" s="2" customFormat="1" ht="15.75" x14ac:dyDescent="0.25">
      <c r="A72" s="9" t="s">
        <v>13</v>
      </c>
      <c r="B72" s="7">
        <v>35417</v>
      </c>
      <c r="C72" s="7">
        <v>33597</v>
      </c>
      <c r="D72" s="7">
        <v>34667</v>
      </c>
      <c r="E72" s="7">
        <v>103681</v>
      </c>
      <c r="G72" s="28" t="s">
        <v>90</v>
      </c>
      <c r="I72" s="28" t="s">
        <v>91</v>
      </c>
    </row>
    <row r="73" spans="1:9" s="2" customFormat="1" ht="15.75" x14ac:dyDescent="0.25"/>
    <row r="74" spans="1:9" s="2" customFormat="1" ht="15.75" x14ac:dyDescent="0.25">
      <c r="A74" s="107" t="s">
        <v>383</v>
      </c>
      <c r="B74" s="108"/>
      <c r="C74" s="108"/>
      <c r="D74" s="108"/>
      <c r="E74" s="109"/>
    </row>
    <row r="75" spans="1:9" s="2" customFormat="1" ht="15.75" x14ac:dyDescent="0.25">
      <c r="A75" s="3" t="s">
        <v>23</v>
      </c>
      <c r="B75" s="3" t="s">
        <v>11</v>
      </c>
      <c r="C75" s="3" t="s">
        <v>12</v>
      </c>
      <c r="D75" s="3" t="s">
        <v>452</v>
      </c>
      <c r="E75" s="4" t="s">
        <v>50</v>
      </c>
      <c r="I75" s="98"/>
    </row>
    <row r="76" spans="1:9" s="2" customFormat="1" ht="15.75" x14ac:dyDescent="0.25">
      <c r="A76" s="5" t="s">
        <v>2</v>
      </c>
      <c r="B76" s="6">
        <v>5364</v>
      </c>
      <c r="C76" s="6">
        <v>5364</v>
      </c>
      <c r="D76" s="6">
        <v>5364</v>
      </c>
      <c r="E76" s="7">
        <v>16092</v>
      </c>
      <c r="G76" s="53"/>
    </row>
    <row r="77" spans="1:9" s="2" customFormat="1" ht="15.75" x14ac:dyDescent="0.25">
      <c r="A77" s="5" t="s">
        <v>3</v>
      </c>
      <c r="B77" s="6">
        <v>702</v>
      </c>
      <c r="C77" s="6">
        <v>702</v>
      </c>
      <c r="D77" s="6">
        <v>702</v>
      </c>
      <c r="E77" s="7">
        <v>2106</v>
      </c>
      <c r="G77" s="53"/>
    </row>
    <row r="78" spans="1:9" s="2" customFormat="1" ht="15.75" x14ac:dyDescent="0.25">
      <c r="A78" s="5" t="s">
        <v>4</v>
      </c>
      <c r="B78" s="6">
        <v>2412</v>
      </c>
      <c r="C78" s="6">
        <v>2412</v>
      </c>
      <c r="D78" s="6">
        <v>2178</v>
      </c>
      <c r="E78" s="7">
        <v>7002</v>
      </c>
      <c r="G78" s="53"/>
    </row>
    <row r="79" spans="1:9" s="2" customFormat="1" ht="15.75" x14ac:dyDescent="0.25">
      <c r="A79" s="5" t="s">
        <v>5</v>
      </c>
      <c r="B79" s="8">
        <v>600</v>
      </c>
      <c r="C79" s="6">
        <v>600</v>
      </c>
      <c r="D79" s="8">
        <v>0</v>
      </c>
      <c r="E79" s="7">
        <v>1200</v>
      </c>
      <c r="I79" s="2" t="s">
        <v>312</v>
      </c>
    </row>
    <row r="80" spans="1:9" s="2" customFormat="1" ht="15.75" x14ac:dyDescent="0.25">
      <c r="A80" s="5" t="s">
        <v>512</v>
      </c>
      <c r="B80" s="8">
        <v>0</v>
      </c>
      <c r="C80" s="6">
        <v>180</v>
      </c>
      <c r="D80" s="8">
        <v>0</v>
      </c>
      <c r="E80" s="7">
        <v>180</v>
      </c>
    </row>
    <row r="81" spans="1:9" s="2" customFormat="1" ht="15.75" x14ac:dyDescent="0.25">
      <c r="A81" s="5" t="s">
        <v>464</v>
      </c>
      <c r="B81" s="10">
        <v>4260</v>
      </c>
      <c r="C81" s="6">
        <v>4260</v>
      </c>
      <c r="D81" s="10">
        <v>4260</v>
      </c>
      <c r="E81" s="7">
        <v>12780</v>
      </c>
    </row>
    <row r="82" spans="1:9" s="2" customFormat="1" ht="15.75" x14ac:dyDescent="0.25">
      <c r="A82" s="5" t="s">
        <v>465</v>
      </c>
      <c r="B82" s="10">
        <v>3113</v>
      </c>
      <c r="C82" s="6">
        <v>3113</v>
      </c>
      <c r="D82" s="10">
        <v>3113</v>
      </c>
      <c r="E82" s="7">
        <v>9339</v>
      </c>
    </row>
    <row r="83" spans="1:9" s="2" customFormat="1" ht="15.75" x14ac:dyDescent="0.25">
      <c r="A83" s="5" t="s">
        <v>9</v>
      </c>
      <c r="B83" s="8">
        <v>670</v>
      </c>
      <c r="C83" s="6">
        <v>670</v>
      </c>
      <c r="D83" s="8">
        <v>670</v>
      </c>
      <c r="E83" s="7">
        <v>2010</v>
      </c>
    </row>
    <row r="84" spans="1:9" s="2" customFormat="1" ht="15.75" x14ac:dyDescent="0.25">
      <c r="A84" s="5" t="s">
        <v>10</v>
      </c>
      <c r="B84" s="8">
        <v>1065</v>
      </c>
      <c r="C84" s="6">
        <v>1065</v>
      </c>
      <c r="D84" s="8">
        <v>1065</v>
      </c>
      <c r="E84" s="7">
        <v>3195</v>
      </c>
    </row>
    <row r="85" spans="1:9" s="2" customFormat="1" ht="15.75" x14ac:dyDescent="0.25">
      <c r="A85" s="5" t="s">
        <v>520</v>
      </c>
      <c r="B85" s="8">
        <v>1525</v>
      </c>
      <c r="C85" s="8">
        <v>1525</v>
      </c>
      <c r="D85" s="8">
        <v>0</v>
      </c>
      <c r="E85" s="7">
        <v>3050</v>
      </c>
    </row>
    <row r="86" spans="1:9" s="2" customFormat="1" ht="15.75" x14ac:dyDescent="0.25">
      <c r="A86" s="5" t="s">
        <v>523</v>
      </c>
      <c r="B86" s="8">
        <v>125</v>
      </c>
      <c r="C86" s="8">
        <v>125</v>
      </c>
      <c r="D86" s="8">
        <v>0</v>
      </c>
      <c r="E86" s="7">
        <v>250</v>
      </c>
    </row>
    <row r="87" spans="1:9" s="2" customFormat="1" ht="15.75" x14ac:dyDescent="0.25">
      <c r="A87" s="9" t="s">
        <v>13</v>
      </c>
      <c r="B87" s="7">
        <v>19836</v>
      </c>
      <c r="C87" s="7">
        <v>20016</v>
      </c>
      <c r="D87" s="7">
        <v>17352</v>
      </c>
      <c r="E87" s="7">
        <v>57204</v>
      </c>
      <c r="G87" s="28" t="s">
        <v>90</v>
      </c>
      <c r="I87" s="28" t="s">
        <v>91</v>
      </c>
    </row>
    <row r="88" spans="1:9" s="2" customFormat="1" ht="15.75" x14ac:dyDescent="0.25"/>
    <row r="89" spans="1:9" s="2" customFormat="1" ht="15.75" x14ac:dyDescent="0.25">
      <c r="A89" s="107" t="s">
        <v>384</v>
      </c>
      <c r="B89" s="108"/>
      <c r="C89" s="108"/>
      <c r="D89" s="108"/>
      <c r="E89" s="109"/>
    </row>
    <row r="90" spans="1:9" s="2" customFormat="1" ht="15.75" x14ac:dyDescent="0.25">
      <c r="A90" s="3" t="s">
        <v>23</v>
      </c>
      <c r="B90" s="3" t="s">
        <v>11</v>
      </c>
      <c r="C90" s="3" t="s">
        <v>12</v>
      </c>
      <c r="D90" s="3" t="s">
        <v>452</v>
      </c>
      <c r="E90" s="4" t="s">
        <v>50</v>
      </c>
    </row>
    <row r="91" spans="1:9" s="2" customFormat="1" ht="15.75" x14ac:dyDescent="0.25">
      <c r="A91" s="5" t="s">
        <v>2</v>
      </c>
      <c r="B91" s="6">
        <v>15021</v>
      </c>
      <c r="C91" s="6">
        <v>15021</v>
      </c>
      <c r="D91" s="6">
        <v>15021</v>
      </c>
      <c r="E91" s="7">
        <v>45063</v>
      </c>
      <c r="G91" s="53"/>
    </row>
    <row r="92" spans="1:9" s="2" customFormat="1" ht="15.75" x14ac:dyDescent="0.25">
      <c r="A92" s="5" t="s">
        <v>3</v>
      </c>
      <c r="B92" s="6">
        <v>702</v>
      </c>
      <c r="C92" s="6">
        <v>702</v>
      </c>
      <c r="D92" s="6">
        <v>702</v>
      </c>
      <c r="E92" s="7">
        <v>2106</v>
      </c>
      <c r="G92" s="53"/>
    </row>
    <row r="93" spans="1:9" s="2" customFormat="1" ht="15.75" x14ac:dyDescent="0.25">
      <c r="A93" s="5" t="s">
        <v>4</v>
      </c>
      <c r="B93" s="117">
        <v>6021</v>
      </c>
      <c r="C93" s="6">
        <v>6021</v>
      </c>
      <c r="D93" s="117">
        <v>5436</v>
      </c>
      <c r="E93" s="7">
        <v>17478</v>
      </c>
      <c r="G93" s="53"/>
    </row>
    <row r="94" spans="1:9" s="2" customFormat="1" ht="15.75" x14ac:dyDescent="0.25">
      <c r="A94" s="5" t="s">
        <v>5</v>
      </c>
      <c r="B94" s="8">
        <v>600</v>
      </c>
      <c r="C94" s="6">
        <v>600</v>
      </c>
      <c r="D94" s="8">
        <v>0</v>
      </c>
      <c r="E94" s="7">
        <v>1200</v>
      </c>
    </row>
    <row r="95" spans="1:9" s="2" customFormat="1" ht="15.75" x14ac:dyDescent="0.25">
      <c r="A95" s="5" t="s">
        <v>512</v>
      </c>
      <c r="B95" s="8">
        <v>0</v>
      </c>
      <c r="C95" s="6">
        <v>180</v>
      </c>
      <c r="D95" s="8">
        <v>0</v>
      </c>
      <c r="E95" s="7">
        <v>180</v>
      </c>
    </row>
    <row r="96" spans="1:9" s="2" customFormat="1" ht="15.75" x14ac:dyDescent="0.25">
      <c r="A96" s="5" t="s">
        <v>464</v>
      </c>
      <c r="B96" s="10">
        <v>4260</v>
      </c>
      <c r="C96" s="6">
        <v>4260</v>
      </c>
      <c r="D96" s="10">
        <v>4260</v>
      </c>
      <c r="E96" s="7">
        <v>12780</v>
      </c>
    </row>
    <row r="97" spans="1:9" s="2" customFormat="1" ht="15.75" x14ac:dyDescent="0.25">
      <c r="A97" s="5" t="s">
        <v>465</v>
      </c>
      <c r="B97" s="10">
        <v>3113</v>
      </c>
      <c r="C97" s="6">
        <v>3113</v>
      </c>
      <c r="D97" s="10">
        <v>3113</v>
      </c>
      <c r="E97" s="7">
        <v>9339</v>
      </c>
    </row>
    <row r="98" spans="1:9" s="2" customFormat="1" ht="15.75" x14ac:dyDescent="0.25">
      <c r="A98" s="5" t="s">
        <v>9</v>
      </c>
      <c r="B98" s="8">
        <v>985</v>
      </c>
      <c r="C98" s="6">
        <v>985</v>
      </c>
      <c r="D98" s="8">
        <v>985</v>
      </c>
      <c r="E98" s="7">
        <v>2955</v>
      </c>
    </row>
    <row r="99" spans="1:9" s="2" customFormat="1" ht="15.75" x14ac:dyDescent="0.25">
      <c r="A99" s="5" t="s">
        <v>10</v>
      </c>
      <c r="B99" s="8">
        <v>1065</v>
      </c>
      <c r="C99" s="6">
        <v>1065</v>
      </c>
      <c r="D99" s="8">
        <v>1065</v>
      </c>
      <c r="E99" s="7">
        <v>3195</v>
      </c>
    </row>
    <row r="100" spans="1:9" s="2" customFormat="1" ht="15.75" x14ac:dyDescent="0.25">
      <c r="A100" s="5" t="s">
        <v>520</v>
      </c>
      <c r="B100" s="8">
        <v>1525</v>
      </c>
      <c r="C100" s="8">
        <v>1525</v>
      </c>
      <c r="D100" s="8">
        <v>0</v>
      </c>
      <c r="E100" s="7">
        <v>3050</v>
      </c>
    </row>
    <row r="101" spans="1:9" s="2" customFormat="1" ht="15.75" x14ac:dyDescent="0.25">
      <c r="A101" s="5" t="s">
        <v>523</v>
      </c>
      <c r="B101" s="8">
        <v>125</v>
      </c>
      <c r="C101" s="8">
        <v>125</v>
      </c>
      <c r="D101" s="8">
        <v>0</v>
      </c>
      <c r="E101" s="7">
        <v>250</v>
      </c>
    </row>
    <row r="102" spans="1:9" s="2" customFormat="1" ht="15.75" x14ac:dyDescent="0.25">
      <c r="A102" s="9" t="s">
        <v>13</v>
      </c>
      <c r="B102" s="7">
        <v>33417</v>
      </c>
      <c r="C102" s="7">
        <v>33597</v>
      </c>
      <c r="D102" s="7">
        <v>30582</v>
      </c>
      <c r="E102" s="7">
        <v>97596</v>
      </c>
      <c r="G102" s="28" t="s">
        <v>90</v>
      </c>
      <c r="I102" s="28" t="s">
        <v>91</v>
      </c>
    </row>
    <row r="103" spans="1:9" s="2" customFormat="1" ht="15.75" x14ac:dyDescent="0.25"/>
    <row r="104" spans="1:9" s="2" customFormat="1" ht="15.75" x14ac:dyDescent="0.25">
      <c r="A104" s="107" t="s">
        <v>385</v>
      </c>
      <c r="B104" s="108"/>
      <c r="C104" s="108"/>
      <c r="D104" s="108"/>
      <c r="E104" s="109"/>
    </row>
    <row r="105" spans="1:9" s="2" customFormat="1" ht="15.75" x14ac:dyDescent="0.25">
      <c r="A105" s="3" t="s">
        <v>23</v>
      </c>
      <c r="B105" s="3" t="s">
        <v>11</v>
      </c>
      <c r="C105" s="3" t="s">
        <v>12</v>
      </c>
      <c r="D105" s="3" t="s">
        <v>24</v>
      </c>
      <c r="E105" s="4" t="s">
        <v>50</v>
      </c>
    </row>
    <row r="106" spans="1:9" s="2" customFormat="1" ht="15.75" x14ac:dyDescent="0.25">
      <c r="A106" s="5" t="s">
        <v>2</v>
      </c>
      <c r="B106" s="6">
        <v>5364</v>
      </c>
      <c r="C106" s="6">
        <v>5364</v>
      </c>
      <c r="D106" s="6">
        <v>0</v>
      </c>
      <c r="E106" s="7">
        <v>10728</v>
      </c>
    </row>
    <row r="107" spans="1:9" s="2" customFormat="1" ht="15.75" x14ac:dyDescent="0.25">
      <c r="A107" s="5" t="s">
        <v>3</v>
      </c>
      <c r="B107" s="6">
        <v>702</v>
      </c>
      <c r="C107" s="6">
        <v>702</v>
      </c>
      <c r="D107" s="6">
        <v>0</v>
      </c>
      <c r="E107" s="7">
        <v>1404</v>
      </c>
    </row>
    <row r="108" spans="1:9" s="2" customFormat="1" ht="15.75" x14ac:dyDescent="0.25">
      <c r="A108" s="5" t="s">
        <v>4</v>
      </c>
      <c r="B108" s="6">
        <v>2412</v>
      </c>
      <c r="C108" s="6">
        <v>2412</v>
      </c>
      <c r="D108" s="6">
        <v>0</v>
      </c>
      <c r="E108" s="7">
        <v>4824</v>
      </c>
    </row>
    <row r="109" spans="1:9" s="2" customFormat="1" ht="15.75" x14ac:dyDescent="0.25">
      <c r="A109" s="5" t="s">
        <v>5</v>
      </c>
      <c r="B109" s="8">
        <v>600</v>
      </c>
      <c r="C109" s="6">
        <v>600</v>
      </c>
      <c r="D109" s="8">
        <v>0</v>
      </c>
      <c r="E109" s="7">
        <v>1200</v>
      </c>
    </row>
    <row r="110" spans="1:9" s="2" customFormat="1" ht="15.75" x14ac:dyDescent="0.25">
      <c r="A110" s="5" t="s">
        <v>22</v>
      </c>
      <c r="B110" s="8">
        <v>0</v>
      </c>
      <c r="C110" s="6">
        <v>850</v>
      </c>
      <c r="D110" s="8">
        <v>0</v>
      </c>
      <c r="E110" s="7">
        <v>850</v>
      </c>
    </row>
    <row r="111" spans="1:9" s="2" customFormat="1" ht="15.75" x14ac:dyDescent="0.25">
      <c r="A111" s="5" t="s">
        <v>464</v>
      </c>
      <c r="B111" s="10">
        <v>4260</v>
      </c>
      <c r="C111" s="6">
        <v>4260</v>
      </c>
      <c r="D111" s="10">
        <v>0</v>
      </c>
      <c r="E111" s="7">
        <v>8520</v>
      </c>
    </row>
    <row r="112" spans="1:9" s="2" customFormat="1" ht="15.75" x14ac:dyDescent="0.25">
      <c r="A112" s="5" t="s">
        <v>465</v>
      </c>
      <c r="B112" s="10">
        <v>3113</v>
      </c>
      <c r="C112" s="6">
        <v>3113</v>
      </c>
      <c r="D112" s="10">
        <v>0</v>
      </c>
      <c r="E112" s="7">
        <v>6226</v>
      </c>
    </row>
    <row r="113" spans="1:9" s="2" customFormat="1" ht="15.75" x14ac:dyDescent="0.25">
      <c r="A113" s="5" t="s">
        <v>9</v>
      </c>
      <c r="B113" s="8">
        <v>670</v>
      </c>
      <c r="C113" s="6">
        <v>670</v>
      </c>
      <c r="D113" s="8">
        <v>0</v>
      </c>
      <c r="E113" s="7">
        <v>1340</v>
      </c>
    </row>
    <row r="114" spans="1:9" s="2" customFormat="1" ht="15.75" x14ac:dyDescent="0.25">
      <c r="A114" s="5" t="s">
        <v>10</v>
      </c>
      <c r="B114" s="8">
        <v>1065</v>
      </c>
      <c r="C114" s="6">
        <v>1065</v>
      </c>
      <c r="D114" s="8">
        <v>0</v>
      </c>
      <c r="E114" s="7">
        <v>2130</v>
      </c>
    </row>
    <row r="115" spans="1:9" s="2" customFormat="1" ht="15.75" x14ac:dyDescent="0.25">
      <c r="A115" s="5" t="s">
        <v>520</v>
      </c>
      <c r="B115" s="8">
        <v>1525</v>
      </c>
      <c r="C115" s="8">
        <v>1525</v>
      </c>
      <c r="D115" s="8">
        <v>0</v>
      </c>
      <c r="E115" s="7">
        <v>3050</v>
      </c>
    </row>
    <row r="116" spans="1:9" s="2" customFormat="1" ht="15.75" x14ac:dyDescent="0.25">
      <c r="A116" s="5" t="s">
        <v>523</v>
      </c>
      <c r="B116" s="8">
        <v>125</v>
      </c>
      <c r="C116" s="8">
        <v>125</v>
      </c>
      <c r="D116" s="8">
        <v>0</v>
      </c>
      <c r="E116" s="7">
        <v>250</v>
      </c>
    </row>
    <row r="117" spans="1:9" s="2" customFormat="1" ht="15.75" x14ac:dyDescent="0.25">
      <c r="A117" s="9" t="s">
        <v>13</v>
      </c>
      <c r="B117" s="7">
        <v>19836</v>
      </c>
      <c r="C117" s="7">
        <v>20686</v>
      </c>
      <c r="D117" s="7">
        <v>0</v>
      </c>
      <c r="E117" s="7">
        <v>40522</v>
      </c>
      <c r="G117" s="28" t="s">
        <v>90</v>
      </c>
      <c r="I117" s="28" t="s">
        <v>91</v>
      </c>
    </row>
    <row r="118" spans="1:9" s="2" customFormat="1" ht="15.75" x14ac:dyDescent="0.25"/>
    <row r="119" spans="1:9" s="2" customFormat="1" ht="15.75" x14ac:dyDescent="0.25">
      <c r="A119" s="107" t="s">
        <v>386</v>
      </c>
      <c r="B119" s="108"/>
      <c r="C119" s="108"/>
      <c r="D119" s="108"/>
      <c r="E119" s="109"/>
    </row>
    <row r="120" spans="1:9" s="2" customFormat="1" ht="15.75" x14ac:dyDescent="0.25">
      <c r="A120" s="3" t="s">
        <v>23</v>
      </c>
      <c r="B120" s="3" t="s">
        <v>11</v>
      </c>
      <c r="C120" s="3" t="s">
        <v>12</v>
      </c>
      <c r="D120" s="3" t="s">
        <v>24</v>
      </c>
      <c r="E120" s="4" t="s">
        <v>50</v>
      </c>
    </row>
    <row r="121" spans="1:9" s="2" customFormat="1" ht="15.75" x14ac:dyDescent="0.25">
      <c r="A121" s="5" t="s">
        <v>2</v>
      </c>
      <c r="B121" s="6">
        <v>15021</v>
      </c>
      <c r="C121" s="6">
        <v>15021</v>
      </c>
      <c r="D121" s="6">
        <v>0</v>
      </c>
      <c r="E121" s="7">
        <v>30042</v>
      </c>
    </row>
    <row r="122" spans="1:9" s="2" customFormat="1" ht="15.75" x14ac:dyDescent="0.25">
      <c r="A122" s="5" t="s">
        <v>3</v>
      </c>
      <c r="B122" s="6">
        <v>702</v>
      </c>
      <c r="C122" s="6">
        <v>702</v>
      </c>
      <c r="D122" s="6">
        <v>0</v>
      </c>
      <c r="E122" s="7">
        <v>1404</v>
      </c>
    </row>
    <row r="123" spans="1:9" s="2" customFormat="1" ht="15.75" x14ac:dyDescent="0.25">
      <c r="A123" s="5" t="s">
        <v>4</v>
      </c>
      <c r="B123" s="117">
        <v>6021</v>
      </c>
      <c r="C123" s="6">
        <v>6021</v>
      </c>
      <c r="D123" s="6">
        <v>0</v>
      </c>
      <c r="E123" s="7">
        <v>12042</v>
      </c>
    </row>
    <row r="124" spans="1:9" s="2" customFormat="1" ht="15.75" x14ac:dyDescent="0.25">
      <c r="A124" s="5" t="s">
        <v>5</v>
      </c>
      <c r="B124" s="8">
        <v>600</v>
      </c>
      <c r="C124" s="6">
        <v>600</v>
      </c>
      <c r="D124" s="8">
        <v>0</v>
      </c>
      <c r="E124" s="7">
        <v>1200</v>
      </c>
    </row>
    <row r="125" spans="1:9" s="2" customFormat="1" ht="15.75" x14ac:dyDescent="0.25">
      <c r="A125" s="5" t="s">
        <v>22</v>
      </c>
      <c r="B125" s="8">
        <v>0</v>
      </c>
      <c r="C125" s="6">
        <v>850</v>
      </c>
      <c r="D125" s="8">
        <v>0</v>
      </c>
      <c r="E125" s="7">
        <v>850</v>
      </c>
    </row>
    <row r="126" spans="1:9" s="2" customFormat="1" ht="15.75" x14ac:dyDescent="0.25">
      <c r="A126" s="5" t="s">
        <v>464</v>
      </c>
      <c r="B126" s="10">
        <v>4260</v>
      </c>
      <c r="C126" s="6">
        <v>4260</v>
      </c>
      <c r="D126" s="10">
        <v>0</v>
      </c>
      <c r="E126" s="7">
        <v>8520</v>
      </c>
    </row>
    <row r="127" spans="1:9" s="2" customFormat="1" ht="15.75" x14ac:dyDescent="0.25">
      <c r="A127" s="5" t="s">
        <v>465</v>
      </c>
      <c r="B127" s="10">
        <v>3113</v>
      </c>
      <c r="C127" s="6">
        <v>3113</v>
      </c>
      <c r="D127" s="10">
        <v>0</v>
      </c>
      <c r="E127" s="7">
        <v>6226</v>
      </c>
    </row>
    <row r="128" spans="1:9" s="2" customFormat="1" ht="15.75" x14ac:dyDescent="0.25">
      <c r="A128" s="5" t="s">
        <v>9</v>
      </c>
      <c r="B128" s="8">
        <v>985</v>
      </c>
      <c r="C128" s="6">
        <v>985</v>
      </c>
      <c r="D128" s="8">
        <v>0</v>
      </c>
      <c r="E128" s="7">
        <v>1970</v>
      </c>
    </row>
    <row r="129" spans="1:9" s="2" customFormat="1" ht="15.75" x14ac:dyDescent="0.25">
      <c r="A129" s="5" t="s">
        <v>10</v>
      </c>
      <c r="B129" s="8">
        <v>1065</v>
      </c>
      <c r="C129" s="6">
        <v>1065</v>
      </c>
      <c r="D129" s="8">
        <v>0</v>
      </c>
      <c r="E129" s="7">
        <v>2130</v>
      </c>
    </row>
    <row r="130" spans="1:9" s="2" customFormat="1" ht="15.75" x14ac:dyDescent="0.25">
      <c r="A130" s="5" t="s">
        <v>520</v>
      </c>
      <c r="B130" s="8">
        <v>1525</v>
      </c>
      <c r="C130" s="8">
        <v>1525</v>
      </c>
      <c r="D130" s="8">
        <v>0</v>
      </c>
      <c r="E130" s="7">
        <v>3050</v>
      </c>
    </row>
    <row r="131" spans="1:9" s="2" customFormat="1" ht="15.75" x14ac:dyDescent="0.25">
      <c r="A131" s="5" t="s">
        <v>523</v>
      </c>
      <c r="B131" s="8">
        <v>125</v>
      </c>
      <c r="C131" s="8">
        <v>125</v>
      </c>
      <c r="D131" s="8">
        <v>0</v>
      </c>
      <c r="E131" s="7">
        <v>250</v>
      </c>
    </row>
    <row r="132" spans="1:9" s="2" customFormat="1" ht="15.75" x14ac:dyDescent="0.25">
      <c r="A132" s="9" t="s">
        <v>13</v>
      </c>
      <c r="B132" s="7">
        <v>33417</v>
      </c>
      <c r="C132" s="7">
        <v>34267</v>
      </c>
      <c r="D132" s="7">
        <v>0</v>
      </c>
      <c r="E132" s="7">
        <v>67684</v>
      </c>
      <c r="G132" s="28" t="s">
        <v>90</v>
      </c>
      <c r="I132" s="28" t="s">
        <v>91</v>
      </c>
    </row>
    <row r="133" spans="1:9" s="2" customFormat="1" ht="15.75" x14ac:dyDescent="0.25"/>
    <row r="134" spans="1:9" s="2" customFormat="1" ht="15.75" x14ac:dyDescent="0.25">
      <c r="A134" s="101" t="s">
        <v>453</v>
      </c>
      <c r="B134" s="103"/>
      <c r="C134" s="103"/>
      <c r="D134" s="103"/>
      <c r="E134" s="103"/>
      <c r="F134" s="103"/>
      <c r="G134" s="103"/>
      <c r="H134" s="103"/>
      <c r="I134" s="103"/>
    </row>
    <row r="135" spans="1:9" s="2" customFormat="1" ht="15.75" x14ac:dyDescent="0.25"/>
    <row r="136" spans="1:9" s="2" customFormat="1" ht="15.75" x14ac:dyDescent="0.25"/>
    <row r="137" spans="1:9" s="2" customFormat="1" ht="15.75" x14ac:dyDescent="0.25"/>
    <row r="138" spans="1:9" s="2" customFormat="1" ht="15.75" x14ac:dyDescent="0.25"/>
    <row r="139" spans="1:9" s="2" customFormat="1" ht="15.75" x14ac:dyDescent="0.25"/>
    <row r="140" spans="1:9" s="2" customFormat="1" ht="15.75" x14ac:dyDescent="0.25"/>
    <row r="141" spans="1:9" s="2" customFormat="1" ht="15.75" x14ac:dyDescent="0.25"/>
    <row r="142" spans="1:9" s="2" customFormat="1" ht="15.75" x14ac:dyDescent="0.25"/>
    <row r="143" spans="1:9" s="2" customFormat="1" ht="15.75" x14ac:dyDescent="0.25"/>
    <row r="144" spans="1:9" s="2" customFormat="1" ht="15.75" x14ac:dyDescent="0.25"/>
    <row r="145" s="2" customFormat="1" ht="15.75" x14ac:dyDescent="0.25"/>
    <row r="146" s="2" customFormat="1" ht="15.75" x14ac:dyDescent="0.25"/>
    <row r="147" s="2" customFormat="1" ht="15.75" x14ac:dyDescent="0.25"/>
    <row r="148" s="2" customFormat="1" ht="15.75" x14ac:dyDescent="0.25"/>
    <row r="149" s="2" customFormat="1" ht="15.75" x14ac:dyDescent="0.25"/>
    <row r="150" s="2" customFormat="1" ht="15.75" x14ac:dyDescent="0.25"/>
    <row r="151" s="2" customFormat="1" ht="15.75" x14ac:dyDescent="0.25"/>
    <row r="152" s="2" customFormat="1" ht="15.75" x14ac:dyDescent="0.25"/>
    <row r="153" s="2" customFormat="1" ht="15.75" x14ac:dyDescent="0.25"/>
    <row r="154" s="2" customFormat="1" ht="15.75" x14ac:dyDescent="0.25"/>
    <row r="155" s="2" customFormat="1" ht="15.75" x14ac:dyDescent="0.25"/>
    <row r="156" s="2" customFormat="1" ht="15.75" x14ac:dyDescent="0.25"/>
    <row r="157" s="2" customFormat="1" ht="15.75" x14ac:dyDescent="0.25"/>
    <row r="158" s="2" customFormat="1" ht="15.75" x14ac:dyDescent="0.25"/>
    <row r="159" s="2" customFormat="1" ht="15.75" x14ac:dyDescent="0.25"/>
    <row r="160" s="2" customFormat="1" ht="15.75" x14ac:dyDescent="0.25"/>
    <row r="161" s="2" customFormat="1" ht="15.75" x14ac:dyDescent="0.25"/>
    <row r="162" s="2" customFormat="1" ht="15.75" x14ac:dyDescent="0.25"/>
    <row r="163" s="2" customFormat="1" ht="15.75" x14ac:dyDescent="0.25"/>
    <row r="164" s="2" customFormat="1" ht="15.75" x14ac:dyDescent="0.25"/>
    <row r="165" s="2" customFormat="1" ht="15.75" x14ac:dyDescent="0.25"/>
    <row r="166" s="2" customFormat="1" ht="15.75" x14ac:dyDescent="0.25"/>
    <row r="167" s="2" customFormat="1" ht="15.75" x14ac:dyDescent="0.25"/>
    <row r="168" s="2" customFormat="1" ht="15.75" x14ac:dyDescent="0.25"/>
    <row r="169" s="2" customFormat="1" ht="15.75" x14ac:dyDescent="0.25"/>
    <row r="170" s="2" customFormat="1" ht="15.75" x14ac:dyDescent="0.25"/>
    <row r="171" s="2" customFormat="1" ht="15.75" x14ac:dyDescent="0.25"/>
    <row r="172" s="2" customFormat="1" ht="15.75" x14ac:dyDescent="0.25"/>
    <row r="173" s="2" customFormat="1" ht="15.75" x14ac:dyDescent="0.25"/>
  </sheetData>
  <customSheetViews>
    <customSheetView guid="{192540F0-95A5-47AB-B54C-12D5A8A489AD}" topLeftCell="A91">
      <selection activeCell="A108" sqref="A108"/>
      <pageMargins left="0.7" right="0.7" top="0.75" bottom="0.75" header="0.3" footer="0.3"/>
      <pageSetup orientation="portrait" r:id="rId1"/>
    </customSheetView>
    <customSheetView guid="{1F88732F-769F-4D3B-B47D-59951782D8BB}" scale="85">
      <selection activeCell="I61" sqref="I61"/>
      <pageMargins left="0.7" right="0.7" top="0.75" bottom="0.75" header="0.3" footer="0.3"/>
      <pageSetup orientation="portrait" r:id="rId2"/>
    </customSheetView>
    <customSheetView guid="{841B7462-7B18-417E-9A17-73CC12170E09}" topLeftCell="A92">
      <selection activeCell="D56" sqref="D56:D59"/>
      <pageMargins left="0.7" right="0.7" top="0.75" bottom="0.75" header="0.3" footer="0.3"/>
      <pageSetup orientation="portrait" r:id="rId3"/>
    </customSheetView>
    <customSheetView guid="{65E50183-BEC1-4679-B5FC-4D41FEDF90A0}" topLeftCell="A44">
      <selection activeCell="D56" sqref="D56:D59"/>
      <pageMargins left="0.7" right="0.7" top="0.75" bottom="0.75" header="0.3" footer="0.3"/>
      <pageSetup orientation="portrait" r:id="rId4"/>
    </customSheetView>
    <customSheetView guid="{BB321FB5-5E0B-4FAD-9594-7CF4D5BB83B5}" topLeftCell="A43">
      <selection activeCell="B100" sqref="B100:D102"/>
      <pageMargins left="0.7" right="0.7" top="0.75" bottom="0.75" header="0.3" footer="0.3"/>
      <pageSetup orientation="portrait" r:id="rId5"/>
    </customSheetView>
    <customSheetView guid="{C73786C3-478A-4CE5-8C0B-7BD01F275A5F}" topLeftCell="A10">
      <selection activeCell="D17" sqref="D17"/>
      <pageMargins left="0.7" right="0.7" top="0.75" bottom="0.75" header="0.3" footer="0.3"/>
      <pageSetup orientation="portrait" r:id="rId6"/>
    </customSheetView>
    <customSheetView guid="{BE600D57-07AA-48F0-BFF6-21FA55CAECEE}">
      <selection activeCell="D56" sqref="D56:D59"/>
      <pageMargins left="0.7" right="0.7" top="0.75" bottom="0.75" header="0.3" footer="0.3"/>
      <pageSetup orientation="portrait" r:id="rId7"/>
    </customSheetView>
    <customSheetView guid="{7859B5AF-9028-4FC3-8EBD-043CDBEB3894}" topLeftCell="A91">
      <selection activeCell="A108" sqref="A108"/>
      <pageMargins left="0.7" right="0.7" top="0.75" bottom="0.75" header="0.3" footer="0.3"/>
      <pageSetup orientation="portrait" r:id="rId8"/>
    </customSheetView>
  </customSheetViews>
  <hyperlinks>
    <hyperlink ref="I25" location="Menu!A1" display="Return to Main Menu for All Campuses and Programs" xr:uid="{00000000-0004-0000-1600-000008000000}"/>
    <hyperlink ref="G25" location="Periodontics!A1" display="Return to Top" xr:uid="{00000000-0004-0000-1600-000009000000}"/>
    <hyperlink ref="I40" location="Menu!A1" display="Return to Main Menu for All Campuses and Programs" xr:uid="{00000000-0004-0000-1600-00000A000000}"/>
    <hyperlink ref="G40" location="Periodontics!A1" display="Return to Top" xr:uid="{00000000-0004-0000-1600-00000B000000}"/>
    <hyperlink ref="I56" location="Menu!A1" display="Return to Main Menu for All Campuses and Programs" xr:uid="{00000000-0004-0000-1600-00000C000000}"/>
    <hyperlink ref="G56" location="Periodontics!A1" display="Return to Top" xr:uid="{00000000-0004-0000-1600-00000D000000}"/>
    <hyperlink ref="I72" location="Menu!A1" display="Return to Main Menu for All Campuses and Programs" xr:uid="{00000000-0004-0000-1600-00000E000000}"/>
    <hyperlink ref="G72" location="Periodontics!A1" display="Return to Top" xr:uid="{00000000-0004-0000-1600-00000F000000}"/>
    <hyperlink ref="I87" location="Menu!A1" display="Return to Main Menu for All Campuses and Programs" xr:uid="{00000000-0004-0000-1600-000010000000}"/>
    <hyperlink ref="G87" location="Periodontics!A1" display="Return to Top" xr:uid="{00000000-0004-0000-1600-000011000000}"/>
    <hyperlink ref="I102" location="Menu!A1" display="Return to Main Menu for All Campuses and Programs" xr:uid="{00000000-0004-0000-1600-000012000000}"/>
    <hyperlink ref="G102" location="Periodontics!A1" display="Return to Top" xr:uid="{00000000-0004-0000-1600-000013000000}"/>
    <hyperlink ref="I117" location="Menu!A1" display="Return to Main Menu for All Campuses and Programs" xr:uid="{00000000-0004-0000-1600-000014000000}"/>
    <hyperlink ref="G117" location="Periodontics!A1" display="Return to Top" xr:uid="{00000000-0004-0000-1600-000015000000}"/>
    <hyperlink ref="I132" location="Menu!A1" display="Return to Main Menu for All Campuses and Programs" xr:uid="{00000000-0004-0000-1600-000016000000}"/>
    <hyperlink ref="G132" location="Periodontics!A1" display="Return to Top" xr:uid="{00000000-0004-0000-1600-000017000000}"/>
    <hyperlink ref="A7" location="Periodontics!A62" display="Click here for the Estimated Cost for a Second Year Resident of WV (Off-Campus)" xr:uid="{19126C19-279A-4C67-99D7-08A7E07A5D07}"/>
    <hyperlink ref="A8" location="Periodontics!A74" display="Click here for the Estimated Cost for a Second Year Non-Resident (Off-Campus)" xr:uid="{4E710A71-FAE3-4BB5-994D-93862149009F}"/>
    <hyperlink ref="A9" location="Periodontics!A86" display="Click here for the Estimated Cost for a Third Year Resident (Off-Campus)" xr:uid="{6F0DCD07-26AF-4F9F-971E-48040FECC5D9}"/>
    <hyperlink ref="A10" location="Periodontics!A98" display="Click here for the Estimated Cost for a Third Year Non-Resident (Off-Campus)" xr:uid="{D96536EF-8CF2-4A22-B070-879BB672195E}"/>
    <hyperlink ref="A6" location="Periodontics!A50" display="Click here for the Estimated Cost for a First Year Non-Resident (Off-Campus)" xr:uid="{752CEF94-EF83-4374-A959-AC829FB3AEE2}"/>
    <hyperlink ref="A5" location="Periodontics!A38" display="Click here for the Estimated Cost for a First Year Resident of WV (Off-Campus)" xr:uid="{7A87F70E-E130-4521-8665-AC6EADE41827}"/>
    <hyperlink ref="A3" location="Periodontics!A12" display="Click here for the Estimated Cost for a New Admit Summer Resident (Off-Campus)" xr:uid="{A3E5AFC3-687A-4333-97AB-FB0BC9D95899}"/>
    <hyperlink ref="A4" location="Periodontics!A25" display="Click here for the Estimated Cost for a New Admit Summer Non-Resident (Off-Campus)" xr:uid="{3362ABF0-357E-439A-9B43-7BC0C28F6915}"/>
  </hyperlinks>
  <pageMargins left="0.7" right="0.7" top="0.75" bottom="0.75" header="0.3" footer="0.3"/>
  <pageSetup orientation="portrait" r:id="rId9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0.59999389629810485"/>
  </sheetPr>
  <dimension ref="A1:I77"/>
  <sheetViews>
    <sheetView topLeftCell="A2" workbookViewId="0">
      <selection activeCell="A29" sqref="A1:XFD1048576"/>
    </sheetView>
  </sheetViews>
  <sheetFormatPr defaultRowHeight="15" x14ac:dyDescent="0.25"/>
  <cols>
    <col min="1" max="1" width="24.140625" customWidth="1"/>
    <col min="2" max="2" width="17.140625" customWidth="1"/>
    <col min="3" max="3" width="18.28515625" customWidth="1"/>
    <col min="4" max="4" width="20.42578125" customWidth="1"/>
    <col min="5" max="5" width="18.140625" customWidth="1"/>
    <col min="6" max="6" width="13.140625" customWidth="1"/>
    <col min="7" max="7" width="2.7109375" customWidth="1"/>
    <col min="8" max="8" width="48.7109375" bestFit="1" customWidth="1"/>
  </cols>
  <sheetData>
    <row r="1" spans="1:5" ht="23.25" x14ac:dyDescent="0.35">
      <c r="A1" s="1" t="s">
        <v>126</v>
      </c>
    </row>
    <row r="2" spans="1:5" ht="26.25" customHeight="1" x14ac:dyDescent="0.25">
      <c r="A2" s="22" t="s">
        <v>92</v>
      </c>
      <c r="B2" s="19"/>
      <c r="C2" s="19"/>
      <c r="D2" s="19"/>
      <c r="E2" s="19"/>
    </row>
    <row r="3" spans="1:5" s="2" customFormat="1" ht="15.75" x14ac:dyDescent="0.25"/>
    <row r="4" spans="1:5" s="16" customFormat="1" ht="24.95" customHeight="1" x14ac:dyDescent="0.25">
      <c r="A4" s="40" t="s">
        <v>136</v>
      </c>
    </row>
    <row r="5" spans="1:5" s="16" customFormat="1" ht="24.95" customHeight="1" x14ac:dyDescent="0.25">
      <c r="A5" s="40" t="s">
        <v>137</v>
      </c>
    </row>
    <row r="6" spans="1:5" s="16" customFormat="1" ht="24.95" customHeight="1" x14ac:dyDescent="0.25">
      <c r="A6" s="40" t="s">
        <v>138</v>
      </c>
    </row>
    <row r="7" spans="1:5" s="16" customFormat="1" ht="24.95" customHeight="1" x14ac:dyDescent="0.25">
      <c r="A7" s="40" t="s">
        <v>139</v>
      </c>
    </row>
    <row r="8" spans="1:5" s="2" customFormat="1" ht="15.75" x14ac:dyDescent="0.25"/>
    <row r="9" spans="1:5" s="13" customFormat="1" ht="18.95" customHeight="1" x14ac:dyDescent="0.25">
      <c r="A9" s="110" t="s">
        <v>259</v>
      </c>
      <c r="B9" s="107"/>
      <c r="C9" s="108"/>
      <c r="D9" s="108"/>
      <c r="E9" s="109"/>
    </row>
    <row r="10" spans="1:5" s="2" customFormat="1" ht="15.75" x14ac:dyDescent="0.25">
      <c r="A10" s="3" t="s">
        <v>23</v>
      </c>
      <c r="B10" s="3" t="s">
        <v>11</v>
      </c>
      <c r="C10" s="3" t="s">
        <v>12</v>
      </c>
      <c r="D10" s="3" t="s">
        <v>513</v>
      </c>
      <c r="E10" s="4" t="s">
        <v>50</v>
      </c>
    </row>
    <row r="11" spans="1:5" s="2" customFormat="1" ht="15.75" x14ac:dyDescent="0.25">
      <c r="A11" s="5" t="s">
        <v>2</v>
      </c>
      <c r="B11" s="10">
        <v>4656</v>
      </c>
      <c r="C11" s="10">
        <v>4656</v>
      </c>
      <c r="D11" s="10">
        <v>1552</v>
      </c>
      <c r="E11" s="7">
        <v>10864</v>
      </c>
    </row>
    <row r="12" spans="1:5" s="2" customFormat="1" ht="15.75" x14ac:dyDescent="0.25">
      <c r="A12" s="5" t="s">
        <v>3</v>
      </c>
      <c r="B12" s="10">
        <v>720</v>
      </c>
      <c r="C12" s="10">
        <v>720</v>
      </c>
      <c r="D12" s="10">
        <v>720</v>
      </c>
      <c r="E12" s="7">
        <v>2160</v>
      </c>
    </row>
    <row r="13" spans="1:5" s="2" customFormat="1" ht="15.75" x14ac:dyDescent="0.25">
      <c r="A13" s="106" t="s">
        <v>4</v>
      </c>
      <c r="B13" s="10">
        <v>7272</v>
      </c>
      <c r="C13" s="10">
        <v>7272</v>
      </c>
      <c r="D13" s="10">
        <v>2424</v>
      </c>
      <c r="E13" s="7">
        <v>16968</v>
      </c>
    </row>
    <row r="14" spans="1:5" s="2" customFormat="1" ht="15.75" x14ac:dyDescent="0.25">
      <c r="A14" s="11" t="s">
        <v>5</v>
      </c>
      <c r="B14" s="10">
        <v>475</v>
      </c>
      <c r="C14" s="10">
        <v>475</v>
      </c>
      <c r="D14" s="10">
        <v>0</v>
      </c>
      <c r="E14" s="7">
        <v>950</v>
      </c>
    </row>
    <row r="15" spans="1:5" s="2" customFormat="1" ht="15.75" x14ac:dyDescent="0.25">
      <c r="A15" s="11" t="s">
        <v>22</v>
      </c>
      <c r="B15" s="10">
        <v>100</v>
      </c>
      <c r="C15" s="10">
        <v>0</v>
      </c>
      <c r="D15" s="10">
        <v>0</v>
      </c>
      <c r="E15" s="7">
        <v>100</v>
      </c>
    </row>
    <row r="16" spans="1:5" s="2" customFormat="1" ht="15.75" x14ac:dyDescent="0.25">
      <c r="A16" s="11" t="s">
        <v>271</v>
      </c>
      <c r="B16" s="10">
        <v>0</v>
      </c>
      <c r="C16" s="10">
        <v>0</v>
      </c>
      <c r="D16" s="10">
        <v>400</v>
      </c>
      <c r="E16" s="7">
        <v>400</v>
      </c>
    </row>
    <row r="17" spans="1:9" s="2" customFormat="1" ht="15.75" x14ac:dyDescent="0.25">
      <c r="A17" s="11" t="s">
        <v>16</v>
      </c>
      <c r="B17" s="10">
        <v>1750</v>
      </c>
      <c r="C17" s="10">
        <v>0</v>
      </c>
      <c r="D17" s="10">
        <v>0</v>
      </c>
      <c r="E17" s="7">
        <v>1750</v>
      </c>
    </row>
    <row r="18" spans="1:9" s="2" customFormat="1" ht="15.75" x14ac:dyDescent="0.25">
      <c r="A18" s="11" t="s">
        <v>514</v>
      </c>
      <c r="B18" s="10">
        <v>100</v>
      </c>
      <c r="C18" s="10">
        <v>20</v>
      </c>
      <c r="D18" s="10">
        <v>0</v>
      </c>
      <c r="E18" s="7">
        <v>120</v>
      </c>
    </row>
    <row r="19" spans="1:9" s="2" customFormat="1" ht="15.75" x14ac:dyDescent="0.25">
      <c r="A19" s="11" t="s">
        <v>467</v>
      </c>
      <c r="B19" s="8">
        <v>3600</v>
      </c>
      <c r="C19" s="10">
        <v>3600</v>
      </c>
      <c r="D19" s="10">
        <v>3600</v>
      </c>
      <c r="E19" s="7">
        <v>10800</v>
      </c>
    </row>
    <row r="20" spans="1:9" s="2" customFormat="1" ht="15.75" x14ac:dyDescent="0.25">
      <c r="A20" s="11" t="s">
        <v>465</v>
      </c>
      <c r="B20" s="8">
        <v>3113</v>
      </c>
      <c r="C20" s="10">
        <v>3113</v>
      </c>
      <c r="D20" s="10">
        <v>3113</v>
      </c>
      <c r="E20" s="7">
        <v>9339</v>
      </c>
    </row>
    <row r="21" spans="1:9" s="2" customFormat="1" ht="15.75" x14ac:dyDescent="0.25">
      <c r="A21" s="11" t="s">
        <v>9</v>
      </c>
      <c r="B21" s="8">
        <v>670</v>
      </c>
      <c r="C21" s="10">
        <v>670</v>
      </c>
      <c r="D21" s="10">
        <v>670</v>
      </c>
      <c r="E21" s="7">
        <v>2010</v>
      </c>
    </row>
    <row r="22" spans="1:9" s="2" customFormat="1" ht="15.75" x14ac:dyDescent="0.25">
      <c r="A22" s="11" t="s">
        <v>10</v>
      </c>
      <c r="B22" s="8">
        <v>1065</v>
      </c>
      <c r="C22" s="10">
        <v>1065</v>
      </c>
      <c r="D22" s="10">
        <v>1065</v>
      </c>
      <c r="E22" s="7">
        <v>3195</v>
      </c>
      <c r="G22" s="28" t="s">
        <v>90</v>
      </c>
      <c r="I22" s="28" t="s">
        <v>91</v>
      </c>
    </row>
    <row r="23" spans="1:9" s="2" customFormat="1" ht="15.75" x14ac:dyDescent="0.25">
      <c r="A23" s="11" t="s">
        <v>520</v>
      </c>
      <c r="B23" s="8">
        <v>1525</v>
      </c>
      <c r="C23" s="10">
        <v>1525</v>
      </c>
      <c r="D23" s="10">
        <v>0</v>
      </c>
      <c r="E23" s="7">
        <v>3050</v>
      </c>
      <c r="G23" s="28"/>
      <c r="I23" s="28"/>
    </row>
    <row r="24" spans="1:9" s="2" customFormat="1" ht="15.75" x14ac:dyDescent="0.25">
      <c r="A24" s="11" t="s">
        <v>523</v>
      </c>
      <c r="B24" s="8">
        <v>125</v>
      </c>
      <c r="C24" s="10">
        <v>125</v>
      </c>
      <c r="D24" s="10">
        <v>0</v>
      </c>
      <c r="E24" s="7">
        <v>250</v>
      </c>
      <c r="G24" s="28"/>
      <c r="I24" s="28"/>
    </row>
    <row r="25" spans="1:9" s="2" customFormat="1" ht="15.75" x14ac:dyDescent="0.25">
      <c r="A25" s="9" t="s">
        <v>13</v>
      </c>
      <c r="B25" s="7">
        <v>25171</v>
      </c>
      <c r="C25" s="7">
        <v>23241</v>
      </c>
      <c r="D25" s="7">
        <v>13544</v>
      </c>
      <c r="E25" s="7">
        <v>61956</v>
      </c>
    </row>
    <row r="26" spans="1:9" s="13" customFormat="1" ht="18.95" customHeight="1" x14ac:dyDescent="0.25">
      <c r="A26" s="2"/>
      <c r="B26" s="2"/>
      <c r="C26" s="2"/>
      <c r="D26" s="2"/>
    </row>
    <row r="27" spans="1:9" s="2" customFormat="1" ht="15.75" x14ac:dyDescent="0.25">
      <c r="A27" s="110" t="s">
        <v>260</v>
      </c>
      <c r="B27" s="107"/>
      <c r="C27" s="108"/>
      <c r="D27" s="108"/>
      <c r="E27" s="109"/>
    </row>
    <row r="28" spans="1:9" s="2" customFormat="1" ht="15.75" x14ac:dyDescent="0.25">
      <c r="A28" s="3" t="s">
        <v>23</v>
      </c>
      <c r="B28" s="3" t="s">
        <v>11</v>
      </c>
      <c r="C28" s="3" t="s">
        <v>12</v>
      </c>
      <c r="D28" s="3" t="s">
        <v>513</v>
      </c>
      <c r="E28" s="4" t="s">
        <v>50</v>
      </c>
    </row>
    <row r="29" spans="1:9" s="2" customFormat="1" ht="15.75" x14ac:dyDescent="0.25">
      <c r="A29" s="5" t="s">
        <v>2</v>
      </c>
      <c r="B29" s="10">
        <v>14496</v>
      </c>
      <c r="C29" s="10">
        <v>14496</v>
      </c>
      <c r="D29" s="10">
        <v>4832</v>
      </c>
      <c r="E29" s="7">
        <v>33824</v>
      </c>
    </row>
    <row r="30" spans="1:9" s="2" customFormat="1" ht="15.75" x14ac:dyDescent="0.25">
      <c r="A30" s="5" t="s">
        <v>3</v>
      </c>
      <c r="B30" s="10">
        <v>720</v>
      </c>
      <c r="C30" s="10">
        <v>720</v>
      </c>
      <c r="D30" s="10">
        <v>720</v>
      </c>
      <c r="E30" s="7">
        <v>2160</v>
      </c>
    </row>
    <row r="31" spans="1:9" s="2" customFormat="1" ht="15.75" x14ac:dyDescent="0.25">
      <c r="A31" s="123" t="s">
        <v>4</v>
      </c>
      <c r="B31" s="10">
        <v>9096</v>
      </c>
      <c r="C31" s="10">
        <v>9096</v>
      </c>
      <c r="D31" s="10">
        <v>3032</v>
      </c>
      <c r="E31" s="7">
        <v>21224</v>
      </c>
    </row>
    <row r="32" spans="1:9" s="2" customFormat="1" ht="15.75" x14ac:dyDescent="0.25">
      <c r="A32" s="11" t="s">
        <v>5</v>
      </c>
      <c r="B32" s="10">
        <v>475</v>
      </c>
      <c r="C32" s="10">
        <v>475</v>
      </c>
      <c r="D32" s="10">
        <v>4</v>
      </c>
      <c r="E32" s="7">
        <v>954</v>
      </c>
    </row>
    <row r="33" spans="1:9" s="2" customFormat="1" ht="15.75" x14ac:dyDescent="0.25">
      <c r="A33" s="11" t="s">
        <v>271</v>
      </c>
      <c r="B33" s="10">
        <v>0</v>
      </c>
      <c r="C33" s="10">
        <v>0</v>
      </c>
      <c r="D33" s="10">
        <v>400</v>
      </c>
      <c r="E33" s="7">
        <v>400</v>
      </c>
    </row>
    <row r="34" spans="1:9" s="2" customFormat="1" ht="15.75" x14ac:dyDescent="0.25">
      <c r="A34" s="11" t="s">
        <v>22</v>
      </c>
      <c r="B34" s="10">
        <v>100</v>
      </c>
      <c r="C34" s="10">
        <v>0</v>
      </c>
      <c r="D34" s="10">
        <v>0</v>
      </c>
      <c r="E34" s="7">
        <v>100</v>
      </c>
    </row>
    <row r="35" spans="1:9" s="2" customFormat="1" ht="15.75" x14ac:dyDescent="0.25">
      <c r="A35" s="11" t="s">
        <v>16</v>
      </c>
      <c r="B35" s="12">
        <v>1750</v>
      </c>
      <c r="C35" s="10">
        <v>0</v>
      </c>
      <c r="D35" s="10">
        <v>0</v>
      </c>
      <c r="E35" s="7">
        <v>1750</v>
      </c>
    </row>
    <row r="36" spans="1:9" s="2" customFormat="1" ht="15.75" x14ac:dyDescent="0.25">
      <c r="A36" s="11" t="s">
        <v>514</v>
      </c>
      <c r="B36" s="12">
        <v>100</v>
      </c>
      <c r="C36" s="10">
        <v>20</v>
      </c>
      <c r="D36" s="10">
        <v>0</v>
      </c>
      <c r="E36" s="7">
        <v>120</v>
      </c>
    </row>
    <row r="37" spans="1:9" s="2" customFormat="1" ht="15.75" x14ac:dyDescent="0.25">
      <c r="A37" s="11" t="s">
        <v>467</v>
      </c>
      <c r="B37" s="10">
        <v>3600</v>
      </c>
      <c r="C37" s="10">
        <v>3600</v>
      </c>
      <c r="D37" s="10">
        <v>3600</v>
      </c>
      <c r="E37" s="7">
        <v>10800</v>
      </c>
    </row>
    <row r="38" spans="1:9" s="2" customFormat="1" ht="15.75" x14ac:dyDescent="0.25">
      <c r="A38" s="11" t="s">
        <v>465</v>
      </c>
      <c r="B38" s="10">
        <v>3113</v>
      </c>
      <c r="C38" s="10">
        <v>3113</v>
      </c>
      <c r="D38" s="10">
        <v>3113</v>
      </c>
      <c r="E38" s="7">
        <v>9339</v>
      </c>
    </row>
    <row r="39" spans="1:9" s="2" customFormat="1" ht="15.75" x14ac:dyDescent="0.25">
      <c r="A39" s="11" t="s">
        <v>9</v>
      </c>
      <c r="B39" s="10">
        <v>985</v>
      </c>
      <c r="C39" s="10">
        <v>985</v>
      </c>
      <c r="D39" s="10">
        <v>985</v>
      </c>
      <c r="E39" s="7">
        <v>2955</v>
      </c>
      <c r="G39" s="28" t="s">
        <v>90</v>
      </c>
      <c r="I39" s="28" t="s">
        <v>91</v>
      </c>
    </row>
    <row r="40" spans="1:9" s="2" customFormat="1" ht="15.75" x14ac:dyDescent="0.25">
      <c r="A40" s="11" t="s">
        <v>10</v>
      </c>
      <c r="B40" s="10">
        <v>1065</v>
      </c>
      <c r="C40" s="10">
        <v>1065</v>
      </c>
      <c r="D40" s="10">
        <v>1065</v>
      </c>
      <c r="E40" s="7">
        <v>3195</v>
      </c>
    </row>
    <row r="41" spans="1:9" s="2" customFormat="1" ht="15.75" x14ac:dyDescent="0.25">
      <c r="A41" s="11" t="s">
        <v>520</v>
      </c>
      <c r="B41" s="8">
        <v>1525</v>
      </c>
      <c r="C41" s="10">
        <v>1525</v>
      </c>
      <c r="D41" s="10">
        <v>0</v>
      </c>
      <c r="E41" s="7">
        <v>3050</v>
      </c>
      <c r="G41" s="28"/>
      <c r="I41" s="28"/>
    </row>
    <row r="42" spans="1:9" s="2" customFormat="1" ht="15.75" x14ac:dyDescent="0.25">
      <c r="A42" s="11" t="s">
        <v>523</v>
      </c>
      <c r="B42" s="8">
        <v>125</v>
      </c>
      <c r="C42" s="10">
        <v>125</v>
      </c>
      <c r="D42" s="10">
        <v>0</v>
      </c>
      <c r="E42" s="7">
        <v>250</v>
      </c>
      <c r="G42" s="28"/>
      <c r="I42" s="28"/>
    </row>
    <row r="43" spans="1:9" s="13" customFormat="1" ht="18.95" customHeight="1" x14ac:dyDescent="0.25">
      <c r="A43" s="9" t="s">
        <v>13</v>
      </c>
      <c r="B43" s="7">
        <v>37150</v>
      </c>
      <c r="C43" s="7">
        <v>35220</v>
      </c>
      <c r="D43" s="7">
        <v>17751</v>
      </c>
      <c r="E43" s="7">
        <v>90121</v>
      </c>
    </row>
    <row r="44" spans="1:9" s="2" customFormat="1" ht="15.75" x14ac:dyDescent="0.25"/>
    <row r="45" spans="1:9" s="2" customFormat="1" ht="15.75" x14ac:dyDescent="0.25">
      <c r="A45" s="110" t="s">
        <v>261</v>
      </c>
      <c r="B45" s="107"/>
      <c r="C45" s="108"/>
      <c r="D45" s="108"/>
      <c r="E45" s="109"/>
    </row>
    <row r="46" spans="1:9" s="2" customFormat="1" ht="15.75" x14ac:dyDescent="0.25">
      <c r="A46" s="3" t="s">
        <v>23</v>
      </c>
      <c r="B46" s="3" t="s">
        <v>11</v>
      </c>
      <c r="C46" s="3" t="s">
        <v>12</v>
      </c>
      <c r="D46" s="3" t="s">
        <v>515</v>
      </c>
      <c r="E46" s="4" t="s">
        <v>50</v>
      </c>
    </row>
    <row r="47" spans="1:9" s="2" customFormat="1" ht="15.75" x14ac:dyDescent="0.25">
      <c r="A47" s="5" t="s">
        <v>2</v>
      </c>
      <c r="B47" s="10">
        <v>4656</v>
      </c>
      <c r="C47" s="10">
        <v>4656</v>
      </c>
      <c r="D47" s="10">
        <v>776</v>
      </c>
      <c r="E47" s="7">
        <v>10088</v>
      </c>
    </row>
    <row r="48" spans="1:9" s="2" customFormat="1" ht="15.75" x14ac:dyDescent="0.25">
      <c r="A48" s="5" t="s">
        <v>3</v>
      </c>
      <c r="B48" s="10">
        <v>720</v>
      </c>
      <c r="C48" s="10">
        <v>720</v>
      </c>
      <c r="D48" s="10">
        <v>720</v>
      </c>
      <c r="E48" s="7">
        <v>2160</v>
      </c>
    </row>
    <row r="49" spans="1:9" s="2" customFormat="1" ht="15.75" x14ac:dyDescent="0.25">
      <c r="A49" s="5" t="s">
        <v>4</v>
      </c>
      <c r="B49" s="10">
        <v>7272</v>
      </c>
      <c r="C49" s="10">
        <v>7272</v>
      </c>
      <c r="D49" s="10">
        <v>1212</v>
      </c>
      <c r="E49" s="7">
        <v>15756</v>
      </c>
    </row>
    <row r="50" spans="1:9" s="2" customFormat="1" ht="15.75" x14ac:dyDescent="0.25">
      <c r="A50" s="11" t="s">
        <v>5</v>
      </c>
      <c r="B50" s="10">
        <v>475</v>
      </c>
      <c r="C50" s="10">
        <v>475</v>
      </c>
      <c r="D50" s="10">
        <v>0</v>
      </c>
      <c r="E50" s="7">
        <v>950</v>
      </c>
    </row>
    <row r="51" spans="1:9" s="2" customFormat="1" ht="15.75" x14ac:dyDescent="0.25">
      <c r="A51" s="11" t="s">
        <v>40</v>
      </c>
      <c r="B51" s="10">
        <v>0</v>
      </c>
      <c r="C51" s="10">
        <v>0</v>
      </c>
      <c r="D51" s="10">
        <v>200</v>
      </c>
      <c r="E51" s="7">
        <v>200</v>
      </c>
    </row>
    <row r="52" spans="1:9" s="2" customFormat="1" ht="15.75" x14ac:dyDescent="0.25">
      <c r="A52" s="11" t="s">
        <v>22</v>
      </c>
      <c r="B52" s="10">
        <v>100</v>
      </c>
      <c r="C52" s="10">
        <v>0</v>
      </c>
      <c r="D52" s="10">
        <v>0</v>
      </c>
      <c r="E52" s="7">
        <v>100</v>
      </c>
    </row>
    <row r="53" spans="1:9" s="2" customFormat="1" ht="15.75" x14ac:dyDescent="0.25">
      <c r="A53" s="11" t="s">
        <v>512</v>
      </c>
      <c r="B53" s="10">
        <v>50</v>
      </c>
      <c r="C53" s="10">
        <v>0</v>
      </c>
      <c r="D53" s="10">
        <v>0</v>
      </c>
      <c r="E53" s="7">
        <v>50</v>
      </c>
    </row>
    <row r="54" spans="1:9" s="2" customFormat="1" ht="15.75" x14ac:dyDescent="0.25">
      <c r="A54" s="11" t="s">
        <v>467</v>
      </c>
      <c r="B54" s="8">
        <v>3600</v>
      </c>
      <c r="C54" s="10">
        <v>3600</v>
      </c>
      <c r="D54" s="10">
        <v>3600</v>
      </c>
      <c r="E54" s="7">
        <v>10800</v>
      </c>
    </row>
    <row r="55" spans="1:9" s="2" customFormat="1" ht="15.75" x14ac:dyDescent="0.25">
      <c r="A55" s="11" t="s">
        <v>465</v>
      </c>
      <c r="B55" s="8">
        <v>3113</v>
      </c>
      <c r="C55" s="10">
        <v>3113</v>
      </c>
      <c r="D55" s="10">
        <v>3113</v>
      </c>
      <c r="E55" s="7">
        <v>9339</v>
      </c>
    </row>
    <row r="56" spans="1:9" s="2" customFormat="1" ht="15.75" x14ac:dyDescent="0.25">
      <c r="A56" s="11" t="s">
        <v>9</v>
      </c>
      <c r="B56" s="8">
        <v>670</v>
      </c>
      <c r="C56" s="10">
        <v>670</v>
      </c>
      <c r="D56" s="10">
        <v>670</v>
      </c>
      <c r="E56" s="7">
        <v>2010</v>
      </c>
      <c r="G56" s="28" t="s">
        <v>90</v>
      </c>
      <c r="I56" s="28" t="s">
        <v>91</v>
      </c>
    </row>
    <row r="57" spans="1:9" s="2" customFormat="1" ht="15.75" x14ac:dyDescent="0.25">
      <c r="A57" s="11" t="s">
        <v>10</v>
      </c>
      <c r="B57" s="8">
        <v>1065</v>
      </c>
      <c r="C57" s="10">
        <v>1065</v>
      </c>
      <c r="D57" s="10">
        <v>1065</v>
      </c>
      <c r="E57" s="7">
        <v>3195</v>
      </c>
    </row>
    <row r="58" spans="1:9" s="2" customFormat="1" ht="15.75" x14ac:dyDescent="0.25">
      <c r="A58" s="11" t="s">
        <v>520</v>
      </c>
      <c r="B58" s="8">
        <v>1525</v>
      </c>
      <c r="C58" s="10">
        <v>1525</v>
      </c>
      <c r="D58" s="10">
        <v>0</v>
      </c>
      <c r="E58" s="7">
        <v>3050</v>
      </c>
      <c r="G58" s="28"/>
      <c r="I58" s="28"/>
    </row>
    <row r="59" spans="1:9" s="2" customFormat="1" ht="15.75" x14ac:dyDescent="0.25">
      <c r="A59" s="11" t="s">
        <v>523</v>
      </c>
      <c r="B59" s="8">
        <v>125</v>
      </c>
      <c r="C59" s="10">
        <v>125</v>
      </c>
      <c r="D59" s="10">
        <v>0</v>
      </c>
      <c r="E59" s="7">
        <v>250</v>
      </c>
      <c r="G59" s="28"/>
      <c r="I59" s="28"/>
    </row>
    <row r="60" spans="1:9" s="2" customFormat="1" ht="18.95" customHeight="1" x14ac:dyDescent="0.25">
      <c r="A60" s="9" t="s">
        <v>13</v>
      </c>
      <c r="B60" s="7">
        <v>23371</v>
      </c>
      <c r="C60" s="7">
        <v>23221</v>
      </c>
      <c r="D60" s="7">
        <v>11356</v>
      </c>
      <c r="E60" s="7">
        <v>57948</v>
      </c>
    </row>
    <row r="61" spans="1:9" s="2" customFormat="1" ht="15.75" x14ac:dyDescent="0.25"/>
    <row r="62" spans="1:9" s="2" customFormat="1" ht="15.75" x14ac:dyDescent="0.25">
      <c r="A62" s="110" t="s">
        <v>262</v>
      </c>
      <c r="B62" s="107"/>
      <c r="C62" s="108"/>
      <c r="D62" s="108"/>
      <c r="E62" s="109"/>
    </row>
    <row r="63" spans="1:9" s="2" customFormat="1" ht="15.75" x14ac:dyDescent="0.25">
      <c r="A63" s="3" t="s">
        <v>23</v>
      </c>
      <c r="B63" s="3" t="s">
        <v>11</v>
      </c>
      <c r="C63" s="3" t="s">
        <v>12</v>
      </c>
      <c r="D63" s="3" t="s">
        <v>515</v>
      </c>
      <c r="E63" s="4" t="s">
        <v>50</v>
      </c>
    </row>
    <row r="64" spans="1:9" s="2" customFormat="1" ht="15.75" x14ac:dyDescent="0.25">
      <c r="A64" s="5" t="s">
        <v>2</v>
      </c>
      <c r="B64" s="10">
        <v>14496</v>
      </c>
      <c r="C64" s="10">
        <v>14496</v>
      </c>
      <c r="D64" s="10">
        <v>2416</v>
      </c>
      <c r="E64" s="7">
        <v>31408</v>
      </c>
    </row>
    <row r="65" spans="1:9" s="2" customFormat="1" ht="15.75" x14ac:dyDescent="0.25">
      <c r="A65" s="5" t="s">
        <v>3</v>
      </c>
      <c r="B65" s="10">
        <v>720</v>
      </c>
      <c r="C65" s="10">
        <v>720</v>
      </c>
      <c r="D65" s="10">
        <v>720</v>
      </c>
      <c r="E65" s="7">
        <v>2160</v>
      </c>
    </row>
    <row r="66" spans="1:9" s="2" customFormat="1" ht="15.75" x14ac:dyDescent="0.25">
      <c r="A66" s="5" t="s">
        <v>4</v>
      </c>
      <c r="B66" s="10">
        <v>9096</v>
      </c>
      <c r="C66" s="10">
        <v>9096</v>
      </c>
      <c r="D66" s="10">
        <v>1516</v>
      </c>
      <c r="E66" s="7">
        <v>19708</v>
      </c>
    </row>
    <row r="67" spans="1:9" s="2" customFormat="1" ht="15.75" x14ac:dyDescent="0.25">
      <c r="A67" s="11" t="s">
        <v>5</v>
      </c>
      <c r="B67" s="10">
        <v>475</v>
      </c>
      <c r="C67" s="10">
        <v>475</v>
      </c>
      <c r="D67" s="10">
        <v>0</v>
      </c>
      <c r="E67" s="7">
        <v>950</v>
      </c>
    </row>
    <row r="68" spans="1:9" s="2" customFormat="1" ht="15.75" x14ac:dyDescent="0.25">
      <c r="A68" s="11" t="s">
        <v>40</v>
      </c>
      <c r="B68" s="10">
        <v>0</v>
      </c>
      <c r="C68" s="10">
        <v>0</v>
      </c>
      <c r="D68" s="10">
        <v>200</v>
      </c>
      <c r="E68" s="7">
        <v>200</v>
      </c>
    </row>
    <row r="69" spans="1:9" s="2" customFormat="1" ht="15.75" x14ac:dyDescent="0.25">
      <c r="A69" s="11" t="s">
        <v>22</v>
      </c>
      <c r="B69" s="10">
        <v>100</v>
      </c>
      <c r="C69" s="10">
        <v>0</v>
      </c>
      <c r="D69" s="10">
        <v>0</v>
      </c>
      <c r="E69" s="7">
        <v>100</v>
      </c>
    </row>
    <row r="70" spans="1:9" s="2" customFormat="1" ht="15.75" x14ac:dyDescent="0.25">
      <c r="A70" s="11" t="s">
        <v>516</v>
      </c>
      <c r="B70" s="10">
        <v>50</v>
      </c>
      <c r="C70" s="10">
        <v>0</v>
      </c>
      <c r="D70" s="10">
        <v>0</v>
      </c>
      <c r="E70" s="7">
        <v>50</v>
      </c>
    </row>
    <row r="71" spans="1:9" s="2" customFormat="1" ht="15.75" x14ac:dyDescent="0.25">
      <c r="A71" s="11" t="s">
        <v>467</v>
      </c>
      <c r="B71" s="10">
        <v>3600</v>
      </c>
      <c r="C71" s="10">
        <v>3600</v>
      </c>
      <c r="D71" s="10">
        <v>3600</v>
      </c>
      <c r="E71" s="7">
        <v>10800</v>
      </c>
    </row>
    <row r="72" spans="1:9" s="2" customFormat="1" ht="15.75" x14ac:dyDescent="0.25">
      <c r="A72" s="11" t="s">
        <v>465</v>
      </c>
      <c r="B72" s="10">
        <v>3113</v>
      </c>
      <c r="C72" s="10">
        <v>3113</v>
      </c>
      <c r="D72" s="10">
        <v>3113</v>
      </c>
      <c r="E72" s="7">
        <v>9339</v>
      </c>
    </row>
    <row r="73" spans="1:9" s="2" customFormat="1" ht="15.75" x14ac:dyDescent="0.25">
      <c r="A73" s="11" t="s">
        <v>9</v>
      </c>
      <c r="B73" s="10">
        <v>985</v>
      </c>
      <c r="C73" s="10">
        <v>985</v>
      </c>
      <c r="D73" s="10">
        <v>985</v>
      </c>
      <c r="E73" s="7">
        <v>2955</v>
      </c>
      <c r="G73" s="28" t="s">
        <v>90</v>
      </c>
      <c r="I73" s="28" t="s">
        <v>91</v>
      </c>
    </row>
    <row r="74" spans="1:9" ht="15.75" x14ac:dyDescent="0.25">
      <c r="A74" s="11" t="s">
        <v>10</v>
      </c>
      <c r="B74" s="10">
        <v>1065</v>
      </c>
      <c r="C74" s="10">
        <v>1065</v>
      </c>
      <c r="D74" s="10">
        <v>1065</v>
      </c>
      <c r="E74" s="7">
        <v>3195</v>
      </c>
    </row>
    <row r="75" spans="1:9" s="2" customFormat="1" ht="15.75" x14ac:dyDescent="0.25">
      <c r="A75" s="11" t="s">
        <v>520</v>
      </c>
      <c r="B75" s="8">
        <v>1525</v>
      </c>
      <c r="C75" s="10">
        <v>1525</v>
      </c>
      <c r="D75" s="10">
        <v>0</v>
      </c>
      <c r="E75" s="7">
        <v>3050</v>
      </c>
      <c r="G75" s="28"/>
      <c r="I75" s="28"/>
    </row>
    <row r="76" spans="1:9" s="2" customFormat="1" ht="15.75" x14ac:dyDescent="0.25">
      <c r="A76" s="11" t="s">
        <v>523</v>
      </c>
      <c r="B76" s="8">
        <v>125</v>
      </c>
      <c r="C76" s="10">
        <v>125</v>
      </c>
      <c r="D76" s="10">
        <v>0</v>
      </c>
      <c r="E76" s="7">
        <v>250</v>
      </c>
      <c r="G76" s="28"/>
      <c r="I76" s="28"/>
    </row>
    <row r="77" spans="1:9" ht="15.75" x14ac:dyDescent="0.25">
      <c r="A77" s="9" t="s">
        <v>13</v>
      </c>
      <c r="B77" s="7">
        <v>35350</v>
      </c>
      <c r="C77" s="7">
        <v>35200</v>
      </c>
      <c r="D77" s="7">
        <v>13615</v>
      </c>
      <c r="E77" s="7">
        <v>84165</v>
      </c>
    </row>
  </sheetData>
  <customSheetViews>
    <customSheetView guid="{192540F0-95A5-47AB-B54C-12D5A8A489AD}" topLeftCell="A40">
      <selection activeCell="I10" sqref="I10:I14"/>
      <pageMargins left="0.7" right="0.7" top="0.75" bottom="0.75" header="0.3" footer="0.3"/>
    </customSheetView>
    <customSheetView guid="{1F88732F-769F-4D3B-B47D-59951782D8BB}" topLeftCell="A10">
      <selection activeCell="B29" sqref="B29"/>
      <pageMargins left="0.7" right="0.7" top="0.75" bottom="0.75" header="0.3" footer="0.3"/>
    </customSheetView>
    <customSheetView guid="{841B7462-7B18-417E-9A17-73CC12170E09}" topLeftCell="A58">
      <selection activeCell="H25" sqref="H25"/>
      <pageMargins left="0.7" right="0.7" top="0.75" bottom="0.75" header="0.3" footer="0.3"/>
    </customSheetView>
    <customSheetView guid="{65E50183-BEC1-4679-B5FC-4D41FEDF90A0}" topLeftCell="A22">
      <selection activeCell="H25" sqref="H25"/>
      <pageMargins left="0.7" right="0.7" top="0.75" bottom="0.75" header="0.3" footer="0.3"/>
    </customSheetView>
    <customSheetView guid="{BB321FB5-5E0B-4FAD-9594-7CF4D5BB83B5}">
      <selection activeCell="B50" sqref="B50:C52"/>
      <pageMargins left="0.7" right="0.7" top="0.75" bottom="0.75" header="0.3" footer="0.3"/>
    </customSheetView>
    <customSheetView guid="{C73786C3-478A-4CE5-8C0B-7BD01F275A5F}" topLeftCell="A13">
      <selection activeCell="H25" sqref="H25"/>
      <pageMargins left="0.7" right="0.7" top="0.75" bottom="0.75" header="0.3" footer="0.3"/>
    </customSheetView>
    <customSheetView guid="{BE600D57-07AA-48F0-BFF6-21FA55CAECEE}" topLeftCell="A4">
      <selection activeCell="H25" sqref="H25"/>
      <pageMargins left="0.7" right="0.7" top="0.75" bottom="0.75" header="0.3" footer="0.3"/>
    </customSheetView>
    <customSheetView guid="{7859B5AF-9028-4FC3-8EBD-043CDBEB3894}" topLeftCell="A40">
      <selection activeCell="I10" sqref="I10:I14"/>
      <pageMargins left="0.7" right="0.7" top="0.75" bottom="0.75" header="0.3" footer="0.3"/>
    </customSheetView>
  </customSheetViews>
  <hyperlinks>
    <hyperlink ref="I22" location="Menu!A1" display="Return to Main Menu for All Campuses and Programs" xr:uid="{00000000-0004-0000-1700-000004000000}"/>
    <hyperlink ref="G22" location="'Pharmacy- UG'!A1" display="Return to Top" xr:uid="{00000000-0004-0000-1700-000005000000}"/>
    <hyperlink ref="I39" location="Menu!A1" display="Return to Main Menu for All Campuses and Programs" xr:uid="{00000000-0004-0000-1700-000006000000}"/>
    <hyperlink ref="G39" location="'Pharmacy- UG'!A1" display="Return to Top" xr:uid="{00000000-0004-0000-1700-000007000000}"/>
    <hyperlink ref="I56" location="Menu!A1" display="Return to Main Menu for All Campuses and Programs" xr:uid="{00000000-0004-0000-1700-000008000000}"/>
    <hyperlink ref="G56" location="'Pharmacy- UG'!A1" display="Return to Top" xr:uid="{00000000-0004-0000-1700-000009000000}"/>
    <hyperlink ref="I73" location="Menu!A1" display="Return to Main Menu for All Campuses and Programs" xr:uid="{00000000-0004-0000-1700-00000A000000}"/>
    <hyperlink ref="G73" location="'Pharmacy- UG'!A1" display="Return to Top" xr:uid="{00000000-0004-0000-1700-00000B000000}"/>
    <hyperlink ref="A4" location="'Pharmacy- UG'!A9" display="Click here for the Estimated Cost for a Junior Resident of WV (Off-Campus)" xr:uid="{3A89644B-094A-49E8-86DB-598A2F149713}"/>
    <hyperlink ref="A5" location="'Pharmacy- UG'!A22" display="Click here for the Estimated Cost for a Junior Non-Resident (Off-Campus)" xr:uid="{B03B5E7F-91F1-48FF-AE58-1F7126DD55D3}"/>
    <hyperlink ref="A7" location="'Pharmacy- UG'!A48" display="Click here for the Estimated Cost for a Senior Non-Resident (Off-Campus)" xr:uid="{DD30AC09-06AF-4D95-8EF1-5A4EA0E57481}"/>
    <hyperlink ref="A6" location="'Pharmacy- UG'!A35" display="Click here for the Estimated Cost for a Senior Resident of WV (Off-Campus)" xr:uid="{8B90CF3A-953A-4F4D-B85B-E402F2D7565A}"/>
  </hyperlinks>
  <pageMargins left="0.7" right="0.7" top="0.75" bottom="0.75" header="0.3" footer="0.3"/>
  <pageSetup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0.59999389629810485"/>
  </sheetPr>
  <dimension ref="A1:J150"/>
  <sheetViews>
    <sheetView workbookViewId="0">
      <selection activeCell="A106" sqref="A1:XFD1048576"/>
    </sheetView>
  </sheetViews>
  <sheetFormatPr defaultRowHeight="15" x14ac:dyDescent="0.25"/>
  <cols>
    <col min="1" max="1" width="22" customWidth="1"/>
    <col min="2" max="2" width="15" customWidth="1"/>
    <col min="3" max="3" width="17.140625" customWidth="1"/>
    <col min="4" max="4" width="21" customWidth="1"/>
    <col min="5" max="5" width="14.42578125" customWidth="1"/>
    <col min="6" max="6" width="2.7109375" customWidth="1"/>
    <col min="7" max="7" width="13.140625" bestFit="1" customWidth="1"/>
    <col min="8" max="8" width="2.7109375" customWidth="1"/>
    <col min="9" max="9" width="48.7109375" bestFit="1" customWidth="1"/>
  </cols>
  <sheetData>
    <row r="1" spans="1:10" ht="23.25" x14ac:dyDescent="0.35">
      <c r="A1" s="1" t="s">
        <v>127</v>
      </c>
    </row>
    <row r="2" spans="1:10" ht="15.75" x14ac:dyDescent="0.25">
      <c r="A2" s="2"/>
      <c r="B2" s="2"/>
      <c r="C2" s="2"/>
      <c r="D2" s="2"/>
      <c r="E2" s="2"/>
    </row>
    <row r="3" spans="1:10" s="17" customFormat="1" ht="21" x14ac:dyDescent="0.35">
      <c r="A3" s="37" t="s">
        <v>140</v>
      </c>
      <c r="B3" s="16"/>
      <c r="C3" s="16"/>
      <c r="D3" s="16"/>
    </row>
    <row r="4" spans="1:10" s="17" customFormat="1" ht="21" x14ac:dyDescent="0.35">
      <c r="A4" s="40" t="s">
        <v>141</v>
      </c>
      <c r="B4" s="16"/>
      <c r="C4" s="16"/>
      <c r="D4" s="16"/>
    </row>
    <row r="5" spans="1:10" s="17" customFormat="1" ht="21" x14ac:dyDescent="0.35">
      <c r="A5" s="40" t="s">
        <v>142</v>
      </c>
      <c r="B5" s="16"/>
      <c r="C5" s="16"/>
      <c r="D5" s="16"/>
    </row>
    <row r="6" spans="1:10" s="17" customFormat="1" ht="21" x14ac:dyDescent="0.35">
      <c r="A6" s="40" t="s">
        <v>143</v>
      </c>
      <c r="B6" s="16"/>
      <c r="C6" s="16"/>
      <c r="D6" s="16"/>
    </row>
    <row r="7" spans="1:10" s="17" customFormat="1" ht="21" x14ac:dyDescent="0.35">
      <c r="A7" s="40" t="s">
        <v>144</v>
      </c>
      <c r="B7" s="16"/>
      <c r="C7" s="16"/>
      <c r="D7" s="16"/>
    </row>
    <row r="8" spans="1:10" s="17" customFormat="1" ht="21" x14ac:dyDescent="0.35">
      <c r="A8" s="40" t="s">
        <v>145</v>
      </c>
      <c r="B8" s="16"/>
      <c r="C8" s="16"/>
      <c r="D8" s="16"/>
    </row>
    <row r="9" spans="1:10" s="17" customFormat="1" ht="21" x14ac:dyDescent="0.35">
      <c r="A9" s="40" t="s">
        <v>146</v>
      </c>
      <c r="B9" s="16"/>
      <c r="C9" s="16"/>
      <c r="D9" s="16"/>
    </row>
    <row r="10" spans="1:10" s="17" customFormat="1" ht="21" x14ac:dyDescent="0.35">
      <c r="A10" s="40" t="s">
        <v>147</v>
      </c>
      <c r="B10" s="16"/>
      <c r="C10" s="16"/>
      <c r="D10" s="16"/>
    </row>
    <row r="11" spans="1:10" ht="15.75" x14ac:dyDescent="0.25">
      <c r="A11" s="2"/>
      <c r="B11" s="2"/>
      <c r="C11" s="2"/>
      <c r="D11" s="2"/>
      <c r="E11" s="2"/>
    </row>
    <row r="12" spans="1:10" ht="15.75" x14ac:dyDescent="0.25">
      <c r="A12" s="2"/>
      <c r="B12" s="2"/>
      <c r="C12" s="2"/>
      <c r="D12" s="2"/>
      <c r="E12" s="2"/>
    </row>
    <row r="13" spans="1:10" ht="15.75" x14ac:dyDescent="0.25">
      <c r="A13" s="107" t="s">
        <v>415</v>
      </c>
      <c r="B13" s="108"/>
      <c r="C13" s="108"/>
      <c r="D13" s="108"/>
      <c r="E13" s="109"/>
      <c r="G13" t="s">
        <v>303</v>
      </c>
    </row>
    <row r="14" spans="1:10" ht="15.75" x14ac:dyDescent="0.25">
      <c r="A14" s="3" t="s">
        <v>23</v>
      </c>
      <c r="B14" s="3" t="s">
        <v>11</v>
      </c>
      <c r="C14" s="3" t="s">
        <v>12</v>
      </c>
      <c r="D14" s="3" t="s">
        <v>517</v>
      </c>
      <c r="E14" s="4" t="s">
        <v>50</v>
      </c>
      <c r="J14" t="s">
        <v>314</v>
      </c>
    </row>
    <row r="15" spans="1:10" ht="15.75" x14ac:dyDescent="0.25">
      <c r="A15" s="5" t="s">
        <v>2</v>
      </c>
      <c r="B15" s="6">
        <v>5364</v>
      </c>
      <c r="C15" s="6">
        <v>5364</v>
      </c>
      <c r="D15" s="6">
        <v>2384</v>
      </c>
      <c r="E15" s="7">
        <v>13112</v>
      </c>
      <c r="J15" t="s">
        <v>313</v>
      </c>
    </row>
    <row r="16" spans="1:10" ht="15.75" x14ac:dyDescent="0.25">
      <c r="A16" s="5" t="s">
        <v>3</v>
      </c>
      <c r="B16" s="6">
        <v>702</v>
      </c>
      <c r="C16" s="6">
        <v>702</v>
      </c>
      <c r="D16" s="6">
        <v>702</v>
      </c>
      <c r="E16" s="7">
        <v>2106</v>
      </c>
      <c r="J16" t="s">
        <v>16</v>
      </c>
    </row>
    <row r="17" spans="1:10" ht="15.75" x14ac:dyDescent="0.25">
      <c r="A17" s="5" t="s">
        <v>4</v>
      </c>
      <c r="B17" s="6">
        <v>6579</v>
      </c>
      <c r="C17" s="6">
        <v>6579</v>
      </c>
      <c r="D17" s="6">
        <v>731</v>
      </c>
      <c r="E17" s="7">
        <v>13889</v>
      </c>
      <c r="J17" t="s">
        <v>28</v>
      </c>
    </row>
    <row r="18" spans="1:10" ht="15.75" x14ac:dyDescent="0.25">
      <c r="A18" s="5" t="s">
        <v>5</v>
      </c>
      <c r="B18" s="10">
        <v>475</v>
      </c>
      <c r="C18" s="6">
        <v>475</v>
      </c>
      <c r="D18" s="8">
        <v>0</v>
      </c>
      <c r="E18" s="7">
        <v>950</v>
      </c>
      <c r="J18" t="s">
        <v>315</v>
      </c>
    </row>
    <row r="19" spans="1:10" ht="15.75" x14ac:dyDescent="0.25">
      <c r="A19" s="5" t="s">
        <v>16</v>
      </c>
      <c r="B19" s="8">
        <v>1750</v>
      </c>
      <c r="C19" s="6">
        <v>0</v>
      </c>
      <c r="D19" s="8">
        <v>0</v>
      </c>
      <c r="E19" s="7">
        <v>1750</v>
      </c>
    </row>
    <row r="20" spans="1:10" ht="15.75" x14ac:dyDescent="0.25">
      <c r="A20" s="5" t="s">
        <v>40</v>
      </c>
      <c r="B20" s="8">
        <v>0</v>
      </c>
      <c r="C20" s="6">
        <v>0</v>
      </c>
      <c r="D20" s="8">
        <v>400</v>
      </c>
      <c r="E20" s="7">
        <v>400</v>
      </c>
    </row>
    <row r="21" spans="1:10" ht="15.75" x14ac:dyDescent="0.25">
      <c r="A21" s="5" t="s">
        <v>22</v>
      </c>
      <c r="B21" s="8">
        <v>100</v>
      </c>
      <c r="C21" s="6">
        <v>0</v>
      </c>
      <c r="D21" s="8">
        <v>0</v>
      </c>
      <c r="E21" s="7">
        <v>100</v>
      </c>
    </row>
    <row r="22" spans="1:10" ht="15.75" x14ac:dyDescent="0.25">
      <c r="A22" s="5" t="s">
        <v>512</v>
      </c>
      <c r="B22" s="8">
        <v>100</v>
      </c>
      <c r="C22" s="6">
        <v>20</v>
      </c>
      <c r="D22" s="8">
        <v>0</v>
      </c>
      <c r="E22" s="7">
        <v>120</v>
      </c>
    </row>
    <row r="23" spans="1:10" ht="15.75" x14ac:dyDescent="0.25">
      <c r="A23" s="5" t="s">
        <v>464</v>
      </c>
      <c r="B23" s="10">
        <v>4260</v>
      </c>
      <c r="C23" s="6">
        <v>4260</v>
      </c>
      <c r="D23" s="10">
        <v>4260</v>
      </c>
      <c r="E23" s="7">
        <v>12780</v>
      </c>
    </row>
    <row r="24" spans="1:10" ht="15.75" x14ac:dyDescent="0.25">
      <c r="A24" s="5" t="s">
        <v>465</v>
      </c>
      <c r="B24" s="10">
        <v>3113</v>
      </c>
      <c r="C24" s="6">
        <v>3113</v>
      </c>
      <c r="D24" s="10">
        <v>3113</v>
      </c>
      <c r="E24" s="7">
        <v>9339</v>
      </c>
    </row>
    <row r="25" spans="1:10" ht="15.75" x14ac:dyDescent="0.25">
      <c r="A25" s="5" t="s">
        <v>9</v>
      </c>
      <c r="B25" s="8">
        <v>670</v>
      </c>
      <c r="C25" s="6">
        <v>670</v>
      </c>
      <c r="D25" s="8">
        <v>670</v>
      </c>
      <c r="E25" s="7">
        <v>2010</v>
      </c>
    </row>
    <row r="26" spans="1:10" ht="15.75" x14ac:dyDescent="0.25">
      <c r="A26" s="5" t="s">
        <v>10</v>
      </c>
      <c r="B26" s="8">
        <v>1065</v>
      </c>
      <c r="C26" s="6">
        <v>1065</v>
      </c>
      <c r="D26" s="8">
        <v>1065</v>
      </c>
      <c r="E26" s="7">
        <v>3195</v>
      </c>
      <c r="G26" s="28" t="s">
        <v>90</v>
      </c>
      <c r="I26" s="28" t="s">
        <v>91</v>
      </c>
    </row>
    <row r="27" spans="1:10" ht="15.75" x14ac:dyDescent="0.25">
      <c r="A27" s="5" t="s">
        <v>520</v>
      </c>
      <c r="B27" s="8">
        <v>1525</v>
      </c>
      <c r="C27" s="6">
        <v>1525</v>
      </c>
      <c r="D27" s="8">
        <v>0</v>
      </c>
      <c r="E27" s="7">
        <v>3050</v>
      </c>
      <c r="G27" s="28"/>
      <c r="I27" s="28"/>
    </row>
    <row r="28" spans="1:10" ht="15.75" x14ac:dyDescent="0.25">
      <c r="A28" s="5" t="s">
        <v>523</v>
      </c>
      <c r="B28" s="8">
        <v>125</v>
      </c>
      <c r="C28" s="6">
        <v>125</v>
      </c>
      <c r="D28" s="8">
        <v>0</v>
      </c>
      <c r="E28" s="7">
        <v>250</v>
      </c>
      <c r="G28" s="28"/>
      <c r="I28" s="28"/>
    </row>
    <row r="29" spans="1:10" ht="15.75" x14ac:dyDescent="0.25">
      <c r="A29" s="9" t="s">
        <v>13</v>
      </c>
      <c r="B29" s="7">
        <v>25828</v>
      </c>
      <c r="C29" s="7">
        <v>23898</v>
      </c>
      <c r="D29" s="7">
        <v>13325</v>
      </c>
      <c r="E29" s="7">
        <v>63051</v>
      </c>
    </row>
    <row r="30" spans="1:10" ht="15.75" x14ac:dyDescent="0.25">
      <c r="A30" s="2"/>
      <c r="B30" s="2"/>
      <c r="C30" s="2"/>
      <c r="D30" s="2"/>
      <c r="E30" s="2"/>
      <c r="G30" t="s">
        <v>303</v>
      </c>
    </row>
    <row r="31" spans="1:10" ht="15.75" x14ac:dyDescent="0.25">
      <c r="A31" s="107" t="s">
        <v>414</v>
      </c>
      <c r="B31" s="108"/>
      <c r="C31" s="108"/>
      <c r="D31" s="108"/>
      <c r="E31" s="109"/>
    </row>
    <row r="32" spans="1:10" ht="15.75" x14ac:dyDescent="0.25">
      <c r="A32" s="3" t="s">
        <v>23</v>
      </c>
      <c r="B32" s="3" t="s">
        <v>11</v>
      </c>
      <c r="C32" s="3" t="s">
        <v>12</v>
      </c>
      <c r="D32" s="3" t="s">
        <v>24</v>
      </c>
      <c r="E32" s="4" t="s">
        <v>50</v>
      </c>
    </row>
    <row r="33" spans="1:9" ht="15.75" x14ac:dyDescent="0.25">
      <c r="A33" s="5" t="s">
        <v>2</v>
      </c>
      <c r="B33" s="6">
        <v>15012</v>
      </c>
      <c r="C33" s="6">
        <v>15012</v>
      </c>
      <c r="D33" s="6">
        <v>6672</v>
      </c>
      <c r="E33" s="7">
        <v>36696</v>
      </c>
    </row>
    <row r="34" spans="1:9" ht="15.75" x14ac:dyDescent="0.25">
      <c r="A34" s="5" t="s">
        <v>3</v>
      </c>
      <c r="B34" s="6">
        <v>702</v>
      </c>
      <c r="C34" s="6">
        <v>702</v>
      </c>
      <c r="D34" s="6">
        <v>702</v>
      </c>
      <c r="E34" s="7">
        <v>2106</v>
      </c>
    </row>
    <row r="35" spans="1:9" ht="15.75" x14ac:dyDescent="0.25">
      <c r="A35" s="5" t="s">
        <v>4</v>
      </c>
      <c r="B35" s="6">
        <v>8595</v>
      </c>
      <c r="C35" s="6">
        <v>8595</v>
      </c>
      <c r="D35" s="6">
        <v>3820</v>
      </c>
      <c r="E35" s="7">
        <v>21010</v>
      </c>
    </row>
    <row r="36" spans="1:9" ht="15.75" x14ac:dyDescent="0.25">
      <c r="A36" s="5" t="s">
        <v>5</v>
      </c>
      <c r="B36" s="10">
        <v>475</v>
      </c>
      <c r="C36" s="6">
        <v>475</v>
      </c>
      <c r="D36" s="8">
        <v>0</v>
      </c>
      <c r="E36" s="7">
        <v>950</v>
      </c>
    </row>
    <row r="37" spans="1:9" ht="15.75" x14ac:dyDescent="0.25">
      <c r="A37" s="5" t="s">
        <v>16</v>
      </c>
      <c r="B37" s="8">
        <v>1750</v>
      </c>
      <c r="C37" s="6">
        <v>0</v>
      </c>
      <c r="D37" s="8">
        <v>0</v>
      </c>
      <c r="E37" s="7">
        <v>1750</v>
      </c>
    </row>
    <row r="38" spans="1:9" ht="15.75" x14ac:dyDescent="0.25">
      <c r="A38" s="5" t="s">
        <v>40</v>
      </c>
      <c r="B38" s="8">
        <v>0</v>
      </c>
      <c r="C38" s="6">
        <v>0</v>
      </c>
      <c r="D38" s="8">
        <v>400</v>
      </c>
      <c r="E38" s="7">
        <v>400</v>
      </c>
    </row>
    <row r="39" spans="1:9" ht="15.75" x14ac:dyDescent="0.25">
      <c r="A39" s="5" t="s">
        <v>22</v>
      </c>
      <c r="B39" s="8">
        <v>100</v>
      </c>
      <c r="C39" s="6">
        <v>0</v>
      </c>
      <c r="D39" s="8">
        <v>0</v>
      </c>
      <c r="E39" s="7">
        <v>100</v>
      </c>
    </row>
    <row r="40" spans="1:9" ht="15.75" x14ac:dyDescent="0.25">
      <c r="A40" s="5" t="s">
        <v>518</v>
      </c>
      <c r="B40" s="8">
        <v>100</v>
      </c>
      <c r="C40" s="6">
        <v>20</v>
      </c>
      <c r="D40" s="8">
        <v>0</v>
      </c>
      <c r="E40" s="7">
        <v>120</v>
      </c>
    </row>
    <row r="41" spans="1:9" ht="15.75" x14ac:dyDescent="0.25">
      <c r="A41" s="5" t="s">
        <v>464</v>
      </c>
      <c r="B41" s="10">
        <v>4260</v>
      </c>
      <c r="C41" s="6">
        <v>4260</v>
      </c>
      <c r="D41" s="10">
        <v>4260</v>
      </c>
      <c r="E41" s="7">
        <v>12780</v>
      </c>
    </row>
    <row r="42" spans="1:9" ht="15.75" x14ac:dyDescent="0.25">
      <c r="A42" s="5" t="s">
        <v>465</v>
      </c>
      <c r="B42" s="10">
        <v>3113</v>
      </c>
      <c r="C42" s="6">
        <v>3113</v>
      </c>
      <c r="D42" s="10">
        <v>3113</v>
      </c>
      <c r="E42" s="7">
        <v>9339</v>
      </c>
    </row>
    <row r="43" spans="1:9" ht="15.75" x14ac:dyDescent="0.25">
      <c r="A43" s="5" t="s">
        <v>9</v>
      </c>
      <c r="B43" s="8">
        <v>985</v>
      </c>
      <c r="C43" s="6">
        <v>985</v>
      </c>
      <c r="D43" s="8">
        <v>985</v>
      </c>
      <c r="E43" s="7">
        <v>2955</v>
      </c>
      <c r="G43" s="28" t="s">
        <v>90</v>
      </c>
      <c r="I43" s="28" t="s">
        <v>91</v>
      </c>
    </row>
    <row r="44" spans="1:9" ht="15.75" x14ac:dyDescent="0.25">
      <c r="A44" s="5" t="s">
        <v>10</v>
      </c>
      <c r="B44" s="8">
        <v>1065</v>
      </c>
      <c r="C44" s="6">
        <v>1065</v>
      </c>
      <c r="D44" s="8">
        <v>1065</v>
      </c>
      <c r="E44" s="7">
        <v>3195</v>
      </c>
    </row>
    <row r="45" spans="1:9" ht="15.75" x14ac:dyDescent="0.25">
      <c r="A45" s="5" t="s">
        <v>520</v>
      </c>
      <c r="B45" s="8">
        <v>1525</v>
      </c>
      <c r="C45" s="6">
        <v>1525</v>
      </c>
      <c r="D45" s="8">
        <v>0</v>
      </c>
      <c r="E45" s="7">
        <v>3050</v>
      </c>
      <c r="G45" s="28"/>
      <c r="I45" s="28"/>
    </row>
    <row r="46" spans="1:9" ht="15.75" x14ac:dyDescent="0.25">
      <c r="A46" s="5" t="s">
        <v>523</v>
      </c>
      <c r="B46" s="8">
        <v>125</v>
      </c>
      <c r="C46" s="6">
        <v>125</v>
      </c>
      <c r="D46" s="8">
        <v>0</v>
      </c>
      <c r="E46" s="7">
        <v>250</v>
      </c>
      <c r="G46" s="28"/>
      <c r="I46" s="28"/>
    </row>
    <row r="47" spans="1:9" ht="15.75" x14ac:dyDescent="0.25">
      <c r="A47" s="9" t="s">
        <v>13</v>
      </c>
      <c r="B47" s="7">
        <v>37807</v>
      </c>
      <c r="C47" s="7">
        <v>35877</v>
      </c>
      <c r="D47" s="7">
        <v>21017</v>
      </c>
      <c r="E47" s="7">
        <v>94701</v>
      </c>
      <c r="G47" t="s">
        <v>303</v>
      </c>
    </row>
    <row r="48" spans="1:9" ht="15.75" x14ac:dyDescent="0.25">
      <c r="A48" s="2"/>
      <c r="B48" s="2"/>
      <c r="C48" s="2"/>
      <c r="D48" s="2"/>
      <c r="E48" s="2"/>
    </row>
    <row r="49" spans="1:9" ht="15.75" x14ac:dyDescent="0.25">
      <c r="A49" s="107" t="s">
        <v>413</v>
      </c>
      <c r="B49" s="108"/>
      <c r="C49" s="108"/>
      <c r="D49" s="108"/>
      <c r="E49" s="109"/>
    </row>
    <row r="50" spans="1:9" ht="15.75" x14ac:dyDescent="0.25">
      <c r="A50" s="3" t="s">
        <v>23</v>
      </c>
      <c r="B50" s="3" t="s">
        <v>11</v>
      </c>
      <c r="C50" s="3" t="s">
        <v>12</v>
      </c>
      <c r="D50" s="3" t="s">
        <v>519</v>
      </c>
      <c r="E50" s="4" t="s">
        <v>50</v>
      </c>
    </row>
    <row r="51" spans="1:9" ht="15.75" x14ac:dyDescent="0.25">
      <c r="A51" s="5" t="s">
        <v>2</v>
      </c>
      <c r="B51" s="6">
        <v>5364</v>
      </c>
      <c r="C51" s="6">
        <v>5364</v>
      </c>
      <c r="D51" s="6">
        <v>1192</v>
      </c>
      <c r="E51" s="7">
        <v>11920</v>
      </c>
    </row>
    <row r="52" spans="1:9" ht="15.75" x14ac:dyDescent="0.25">
      <c r="A52" s="5" t="s">
        <v>3</v>
      </c>
      <c r="B52" s="6">
        <v>702</v>
      </c>
      <c r="C52" s="6">
        <v>702</v>
      </c>
      <c r="D52" s="6">
        <v>702</v>
      </c>
      <c r="E52" s="7">
        <v>2106</v>
      </c>
    </row>
    <row r="53" spans="1:9" ht="15.75" x14ac:dyDescent="0.25">
      <c r="A53" s="106" t="s">
        <v>4</v>
      </c>
      <c r="B53" s="6">
        <v>6579</v>
      </c>
      <c r="C53" s="6">
        <v>6579</v>
      </c>
      <c r="D53" s="6">
        <v>1462</v>
      </c>
      <c r="E53" s="7">
        <v>14620</v>
      </c>
    </row>
    <row r="54" spans="1:9" ht="15.75" x14ac:dyDescent="0.25">
      <c r="A54" s="5" t="s">
        <v>5</v>
      </c>
      <c r="B54" s="10">
        <v>475</v>
      </c>
      <c r="C54" s="6">
        <v>475</v>
      </c>
      <c r="D54" s="8">
        <v>0</v>
      </c>
      <c r="E54" s="7">
        <v>950</v>
      </c>
    </row>
    <row r="55" spans="1:9" ht="15.75" x14ac:dyDescent="0.25">
      <c r="A55" s="5" t="s">
        <v>40</v>
      </c>
      <c r="B55" s="10">
        <v>0</v>
      </c>
      <c r="C55" s="6">
        <v>0</v>
      </c>
      <c r="D55" s="8">
        <v>200</v>
      </c>
      <c r="E55" s="7">
        <v>200</v>
      </c>
    </row>
    <row r="56" spans="1:9" ht="15.75" x14ac:dyDescent="0.25">
      <c r="A56" s="5" t="s">
        <v>22</v>
      </c>
      <c r="B56" s="10">
        <v>100</v>
      </c>
      <c r="C56" s="6">
        <v>0</v>
      </c>
      <c r="D56" s="8">
        <v>0</v>
      </c>
      <c r="E56" s="7">
        <v>100</v>
      </c>
    </row>
    <row r="57" spans="1:9" ht="15.75" x14ac:dyDescent="0.25">
      <c r="A57" s="5" t="s">
        <v>512</v>
      </c>
      <c r="B57" s="10">
        <v>50</v>
      </c>
      <c r="C57" s="6">
        <v>0</v>
      </c>
      <c r="D57" s="8">
        <v>0</v>
      </c>
      <c r="E57" s="7">
        <v>50</v>
      </c>
    </row>
    <row r="58" spans="1:9" ht="15.75" x14ac:dyDescent="0.25">
      <c r="A58" s="5" t="s">
        <v>464</v>
      </c>
      <c r="B58" s="10">
        <v>4260</v>
      </c>
      <c r="C58" s="6">
        <v>4260</v>
      </c>
      <c r="D58" s="10">
        <v>4260</v>
      </c>
      <c r="E58" s="7">
        <v>12780</v>
      </c>
    </row>
    <row r="59" spans="1:9" ht="15.75" x14ac:dyDescent="0.25">
      <c r="A59" s="5" t="s">
        <v>465</v>
      </c>
      <c r="B59" s="10">
        <v>3113</v>
      </c>
      <c r="C59" s="6">
        <v>3113</v>
      </c>
      <c r="D59" s="10">
        <v>3113</v>
      </c>
      <c r="E59" s="7">
        <v>9339</v>
      </c>
    </row>
    <row r="60" spans="1:9" ht="15.75" x14ac:dyDescent="0.25">
      <c r="A60" s="5" t="s">
        <v>9</v>
      </c>
      <c r="B60" s="8">
        <v>670</v>
      </c>
      <c r="C60" s="6">
        <v>670</v>
      </c>
      <c r="D60" s="8">
        <v>670</v>
      </c>
      <c r="E60" s="7">
        <v>2010</v>
      </c>
      <c r="G60" s="28" t="s">
        <v>90</v>
      </c>
      <c r="I60" s="28" t="s">
        <v>91</v>
      </c>
    </row>
    <row r="61" spans="1:9" ht="15.75" x14ac:dyDescent="0.25">
      <c r="A61" s="5" t="s">
        <v>10</v>
      </c>
      <c r="B61" s="8">
        <v>1065</v>
      </c>
      <c r="C61" s="6">
        <v>1065</v>
      </c>
      <c r="D61" s="8">
        <v>1065</v>
      </c>
      <c r="E61" s="7">
        <v>3195</v>
      </c>
    </row>
    <row r="62" spans="1:9" ht="15.75" x14ac:dyDescent="0.25">
      <c r="A62" s="5" t="s">
        <v>520</v>
      </c>
      <c r="B62" s="8">
        <v>1525</v>
      </c>
      <c r="C62" s="6">
        <v>1525</v>
      </c>
      <c r="D62" s="8">
        <v>0</v>
      </c>
      <c r="E62" s="7">
        <v>3050</v>
      </c>
      <c r="G62" s="28"/>
      <c r="I62" s="28"/>
    </row>
    <row r="63" spans="1:9" ht="15.75" x14ac:dyDescent="0.25">
      <c r="A63" s="5" t="s">
        <v>523</v>
      </c>
      <c r="B63" s="8">
        <v>125</v>
      </c>
      <c r="C63" s="6">
        <v>125</v>
      </c>
      <c r="D63" s="8">
        <v>0</v>
      </c>
      <c r="E63" s="7">
        <v>250</v>
      </c>
      <c r="G63" s="28"/>
      <c r="I63" s="28"/>
    </row>
    <row r="64" spans="1:9" ht="15.75" x14ac:dyDescent="0.25">
      <c r="A64" s="9" t="s">
        <v>13</v>
      </c>
      <c r="B64" s="7">
        <v>24028</v>
      </c>
      <c r="C64" s="7">
        <v>23878</v>
      </c>
      <c r="D64" s="7">
        <v>12664</v>
      </c>
      <c r="E64" s="7">
        <v>60570</v>
      </c>
      <c r="G64" t="s">
        <v>303</v>
      </c>
    </row>
    <row r="65" spans="1:9" ht="15.75" x14ac:dyDescent="0.25">
      <c r="A65" s="2"/>
      <c r="B65" s="2"/>
      <c r="C65" s="2"/>
      <c r="D65" s="2"/>
      <c r="E65" s="2"/>
    </row>
    <row r="66" spans="1:9" ht="15.75" x14ac:dyDescent="0.25">
      <c r="A66" s="107" t="s">
        <v>412</v>
      </c>
      <c r="B66" s="108"/>
      <c r="C66" s="108"/>
      <c r="D66" s="108"/>
      <c r="E66" s="109"/>
    </row>
    <row r="67" spans="1:9" ht="15.75" x14ac:dyDescent="0.25">
      <c r="A67" s="3" t="s">
        <v>23</v>
      </c>
      <c r="B67" s="3" t="s">
        <v>11</v>
      </c>
      <c r="C67" s="3" t="s">
        <v>12</v>
      </c>
      <c r="D67" s="3" t="s">
        <v>24</v>
      </c>
      <c r="E67" s="4" t="s">
        <v>50</v>
      </c>
    </row>
    <row r="68" spans="1:9" ht="15.75" x14ac:dyDescent="0.25">
      <c r="A68" s="5" t="s">
        <v>2</v>
      </c>
      <c r="B68" s="6">
        <v>15012</v>
      </c>
      <c r="C68" s="6">
        <v>15012</v>
      </c>
      <c r="D68" s="6">
        <v>3336</v>
      </c>
      <c r="E68" s="7">
        <v>33360</v>
      </c>
    </row>
    <row r="69" spans="1:9" ht="15.75" x14ac:dyDescent="0.25">
      <c r="A69" s="5" t="s">
        <v>3</v>
      </c>
      <c r="B69" s="6">
        <v>702</v>
      </c>
      <c r="C69" s="6">
        <v>702</v>
      </c>
      <c r="D69" s="6">
        <v>702</v>
      </c>
      <c r="E69" s="7">
        <v>2106</v>
      </c>
    </row>
    <row r="70" spans="1:9" ht="15.75" x14ac:dyDescent="0.25">
      <c r="A70" s="106" t="s">
        <v>4</v>
      </c>
      <c r="B70" s="6">
        <v>8595</v>
      </c>
      <c r="C70" s="6">
        <v>8595</v>
      </c>
      <c r="D70" s="6">
        <v>1910</v>
      </c>
      <c r="E70" s="7">
        <v>19100</v>
      </c>
    </row>
    <row r="71" spans="1:9" ht="15.75" x14ac:dyDescent="0.25">
      <c r="A71" s="5" t="s">
        <v>5</v>
      </c>
      <c r="B71" s="10">
        <v>475</v>
      </c>
      <c r="C71" s="6">
        <v>475</v>
      </c>
      <c r="D71" s="8">
        <v>0</v>
      </c>
      <c r="E71" s="7">
        <v>950</v>
      </c>
    </row>
    <row r="72" spans="1:9" ht="15.75" x14ac:dyDescent="0.25">
      <c r="A72" s="5" t="s">
        <v>40</v>
      </c>
      <c r="B72" s="10">
        <v>0</v>
      </c>
      <c r="C72" s="6">
        <v>0</v>
      </c>
      <c r="D72" s="8">
        <v>200</v>
      </c>
      <c r="E72" s="7">
        <v>200</v>
      </c>
    </row>
    <row r="73" spans="1:9" ht="15.75" x14ac:dyDescent="0.25">
      <c r="A73" s="5" t="s">
        <v>512</v>
      </c>
      <c r="B73" s="10">
        <v>50</v>
      </c>
      <c r="C73" s="6">
        <v>0</v>
      </c>
      <c r="D73" s="8">
        <v>0</v>
      </c>
      <c r="E73" s="7">
        <v>50</v>
      </c>
    </row>
    <row r="74" spans="1:9" ht="15.75" x14ac:dyDescent="0.25">
      <c r="A74" s="5" t="s">
        <v>464</v>
      </c>
      <c r="B74" s="10">
        <v>4260</v>
      </c>
      <c r="C74" s="6">
        <v>4260</v>
      </c>
      <c r="D74" s="10">
        <v>4260</v>
      </c>
      <c r="E74" s="7">
        <v>12780</v>
      </c>
    </row>
    <row r="75" spans="1:9" ht="15.75" x14ac:dyDescent="0.25">
      <c r="A75" s="5" t="s">
        <v>465</v>
      </c>
      <c r="B75" s="10">
        <v>3113</v>
      </c>
      <c r="C75" s="6">
        <v>3113</v>
      </c>
      <c r="D75" s="10">
        <v>3113</v>
      </c>
      <c r="E75" s="7">
        <v>9339</v>
      </c>
    </row>
    <row r="76" spans="1:9" ht="15.75" x14ac:dyDescent="0.25">
      <c r="A76" s="5" t="s">
        <v>9</v>
      </c>
      <c r="B76" s="8">
        <v>985</v>
      </c>
      <c r="C76" s="6">
        <v>985</v>
      </c>
      <c r="D76" s="8">
        <v>985</v>
      </c>
      <c r="E76" s="7">
        <v>2955</v>
      </c>
      <c r="G76" s="28" t="s">
        <v>90</v>
      </c>
      <c r="I76" s="28" t="s">
        <v>91</v>
      </c>
    </row>
    <row r="77" spans="1:9" ht="15.75" x14ac:dyDescent="0.25">
      <c r="A77" s="5" t="s">
        <v>10</v>
      </c>
      <c r="B77" s="8">
        <v>1065</v>
      </c>
      <c r="C77" s="6">
        <v>1065</v>
      </c>
      <c r="D77" s="8">
        <v>1065</v>
      </c>
      <c r="E77" s="7">
        <v>3195</v>
      </c>
    </row>
    <row r="78" spans="1:9" ht="15.75" x14ac:dyDescent="0.25">
      <c r="A78" s="5" t="s">
        <v>520</v>
      </c>
      <c r="B78" s="8">
        <v>1525</v>
      </c>
      <c r="C78" s="6">
        <v>1525</v>
      </c>
      <c r="D78" s="8">
        <v>0</v>
      </c>
      <c r="E78" s="7">
        <v>3050</v>
      </c>
      <c r="G78" s="28"/>
      <c r="I78" s="28"/>
    </row>
    <row r="79" spans="1:9" ht="15.75" x14ac:dyDescent="0.25">
      <c r="A79" s="5" t="s">
        <v>523</v>
      </c>
      <c r="B79" s="8">
        <v>125</v>
      </c>
      <c r="C79" s="6">
        <v>125</v>
      </c>
      <c r="D79" s="8">
        <v>0</v>
      </c>
      <c r="E79" s="7">
        <v>250</v>
      </c>
      <c r="G79" s="28"/>
      <c r="I79" s="28"/>
    </row>
    <row r="80" spans="1:9" ht="15.75" x14ac:dyDescent="0.25">
      <c r="A80" s="9" t="s">
        <v>13</v>
      </c>
      <c r="B80" s="7">
        <v>35907</v>
      </c>
      <c r="C80" s="7">
        <v>35857</v>
      </c>
      <c r="D80" s="7">
        <v>15571</v>
      </c>
      <c r="E80" s="7">
        <v>87335</v>
      </c>
      <c r="G80" t="s">
        <v>304</v>
      </c>
    </row>
    <row r="81" spans="1:9" ht="15.75" x14ac:dyDescent="0.25">
      <c r="A81" s="2"/>
      <c r="B81" s="2"/>
      <c r="C81" s="2"/>
      <c r="D81" s="2"/>
      <c r="E81" s="2"/>
    </row>
    <row r="82" spans="1:9" ht="15.75" x14ac:dyDescent="0.25">
      <c r="A82" s="107" t="s">
        <v>411</v>
      </c>
      <c r="B82" s="108"/>
      <c r="C82" s="108"/>
      <c r="D82" s="108"/>
      <c r="E82" s="109"/>
    </row>
    <row r="83" spans="1:9" ht="15.75" x14ac:dyDescent="0.25">
      <c r="A83" s="3" t="s">
        <v>23</v>
      </c>
      <c r="B83" s="3" t="s">
        <v>11</v>
      </c>
      <c r="C83" s="3" t="s">
        <v>12</v>
      </c>
      <c r="D83" s="3" t="s">
        <v>452</v>
      </c>
      <c r="E83" s="4" t="s">
        <v>50</v>
      </c>
    </row>
    <row r="84" spans="1:9" ht="15.75" x14ac:dyDescent="0.25">
      <c r="A84" s="5" t="s">
        <v>2</v>
      </c>
      <c r="B84" s="6">
        <v>5364</v>
      </c>
      <c r="C84" s="6">
        <v>5364</v>
      </c>
      <c r="D84" s="6">
        <v>5364</v>
      </c>
      <c r="E84" s="7">
        <v>16092</v>
      </c>
    </row>
    <row r="85" spans="1:9" ht="15.75" x14ac:dyDescent="0.25">
      <c r="A85" s="5" t="s">
        <v>3</v>
      </c>
      <c r="B85" s="6">
        <v>702</v>
      </c>
      <c r="C85" s="6">
        <v>702</v>
      </c>
      <c r="D85" s="6">
        <v>702</v>
      </c>
      <c r="E85" s="7">
        <v>2106</v>
      </c>
    </row>
    <row r="86" spans="1:9" ht="15.75" x14ac:dyDescent="0.25">
      <c r="A86" s="123" t="s">
        <v>4</v>
      </c>
      <c r="B86" s="6">
        <v>4662</v>
      </c>
      <c r="C86" s="6">
        <v>4662</v>
      </c>
      <c r="D86" s="6">
        <v>4662</v>
      </c>
      <c r="E86" s="7">
        <v>13986</v>
      </c>
    </row>
    <row r="87" spans="1:9" ht="15.75" x14ac:dyDescent="0.25">
      <c r="A87" s="5" t="s">
        <v>5</v>
      </c>
      <c r="B87" s="8">
        <v>475</v>
      </c>
      <c r="C87" s="6">
        <v>475</v>
      </c>
      <c r="D87" s="8">
        <v>0</v>
      </c>
      <c r="E87" s="7">
        <v>950</v>
      </c>
    </row>
    <row r="88" spans="1:9" ht="15.75" x14ac:dyDescent="0.25">
      <c r="A88" s="5" t="s">
        <v>40</v>
      </c>
      <c r="B88" s="8">
        <v>50</v>
      </c>
      <c r="C88" s="6">
        <v>50</v>
      </c>
      <c r="D88" s="8">
        <v>1500</v>
      </c>
      <c r="E88" s="7">
        <v>1600</v>
      </c>
    </row>
    <row r="89" spans="1:9" ht="15.75" x14ac:dyDescent="0.25">
      <c r="A89" s="5" t="s">
        <v>22</v>
      </c>
      <c r="B89" s="8">
        <v>100</v>
      </c>
      <c r="C89" s="6">
        <v>325</v>
      </c>
      <c r="D89" s="8">
        <v>300</v>
      </c>
      <c r="E89" s="7">
        <v>725</v>
      </c>
    </row>
    <row r="90" spans="1:9" ht="15.75" x14ac:dyDescent="0.25">
      <c r="A90" s="5" t="s">
        <v>512</v>
      </c>
      <c r="B90" s="8">
        <v>50</v>
      </c>
      <c r="C90" s="6">
        <v>0</v>
      </c>
      <c r="D90" s="8">
        <v>0</v>
      </c>
      <c r="E90" s="7">
        <v>50</v>
      </c>
    </row>
    <row r="91" spans="1:9" ht="15.75" x14ac:dyDescent="0.25">
      <c r="A91" s="5" t="s">
        <v>464</v>
      </c>
      <c r="B91" s="10">
        <v>4260</v>
      </c>
      <c r="C91" s="6">
        <v>4260</v>
      </c>
      <c r="D91" s="10">
        <v>4260</v>
      </c>
      <c r="E91" s="7">
        <v>12780</v>
      </c>
    </row>
    <row r="92" spans="1:9" ht="15.75" x14ac:dyDescent="0.25">
      <c r="A92" s="5" t="s">
        <v>465</v>
      </c>
      <c r="B92" s="10">
        <v>3113</v>
      </c>
      <c r="C92" s="6">
        <v>3113</v>
      </c>
      <c r="D92" s="10">
        <v>3113</v>
      </c>
      <c r="E92" s="7">
        <v>9339</v>
      </c>
    </row>
    <row r="93" spans="1:9" ht="15.75" x14ac:dyDescent="0.25">
      <c r="A93" s="5" t="s">
        <v>9</v>
      </c>
      <c r="B93" s="8">
        <v>670</v>
      </c>
      <c r="C93" s="6">
        <v>670</v>
      </c>
      <c r="D93" s="8">
        <v>670</v>
      </c>
      <c r="E93" s="7">
        <v>2010</v>
      </c>
      <c r="G93" s="28" t="s">
        <v>90</v>
      </c>
      <c r="I93" s="28" t="s">
        <v>91</v>
      </c>
    </row>
    <row r="94" spans="1:9" ht="15.75" x14ac:dyDescent="0.25">
      <c r="A94" s="5" t="s">
        <v>10</v>
      </c>
      <c r="B94" s="8">
        <v>1065</v>
      </c>
      <c r="C94" s="6">
        <v>1065</v>
      </c>
      <c r="D94" s="8">
        <v>1065</v>
      </c>
      <c r="E94" s="7">
        <v>3195</v>
      </c>
    </row>
    <row r="95" spans="1:9" ht="15.75" x14ac:dyDescent="0.25">
      <c r="A95" s="5" t="s">
        <v>520</v>
      </c>
      <c r="B95" s="8">
        <v>1525</v>
      </c>
      <c r="C95" s="6">
        <v>1525</v>
      </c>
      <c r="D95" s="8">
        <v>0</v>
      </c>
      <c r="E95" s="7">
        <v>3050</v>
      </c>
      <c r="G95" s="28"/>
      <c r="I95" s="28"/>
    </row>
    <row r="96" spans="1:9" ht="15.75" x14ac:dyDescent="0.25">
      <c r="A96" s="5" t="s">
        <v>523</v>
      </c>
      <c r="B96" s="8">
        <v>125</v>
      </c>
      <c r="C96" s="6">
        <v>125</v>
      </c>
      <c r="D96" s="8">
        <v>0</v>
      </c>
      <c r="E96" s="7">
        <v>250</v>
      </c>
      <c r="G96" s="28"/>
      <c r="I96" s="28"/>
    </row>
    <row r="97" spans="1:9" ht="15.75" x14ac:dyDescent="0.25">
      <c r="A97" s="9" t="s">
        <v>13</v>
      </c>
      <c r="B97" s="7">
        <v>22161</v>
      </c>
      <c r="C97" s="7">
        <v>22336</v>
      </c>
      <c r="D97" s="7">
        <v>21636</v>
      </c>
      <c r="E97" s="7">
        <v>66133</v>
      </c>
    </row>
    <row r="98" spans="1:9" ht="15.75" x14ac:dyDescent="0.25">
      <c r="A98" s="2"/>
      <c r="B98" s="2"/>
      <c r="C98" s="2"/>
      <c r="D98" s="2"/>
      <c r="E98" s="2"/>
    </row>
    <row r="99" spans="1:9" ht="15.75" x14ac:dyDescent="0.25">
      <c r="A99" s="107" t="s">
        <v>410</v>
      </c>
      <c r="B99" s="108"/>
      <c r="C99" s="108"/>
      <c r="D99" s="108"/>
      <c r="E99" s="109"/>
    </row>
    <row r="100" spans="1:9" ht="15.75" x14ac:dyDescent="0.25">
      <c r="A100" s="3" t="s">
        <v>23</v>
      </c>
      <c r="B100" s="3" t="s">
        <v>11</v>
      </c>
      <c r="C100" s="3" t="s">
        <v>12</v>
      </c>
      <c r="D100" s="3" t="s">
        <v>452</v>
      </c>
      <c r="E100" s="4" t="s">
        <v>50</v>
      </c>
    </row>
    <row r="101" spans="1:9" ht="15.75" x14ac:dyDescent="0.25">
      <c r="A101" s="5" t="s">
        <v>2</v>
      </c>
      <c r="B101" s="6">
        <v>15012</v>
      </c>
      <c r="C101" s="6">
        <v>15012</v>
      </c>
      <c r="D101" s="6">
        <v>15012</v>
      </c>
      <c r="E101" s="7">
        <v>45036</v>
      </c>
    </row>
    <row r="102" spans="1:9" ht="15.75" x14ac:dyDescent="0.25">
      <c r="A102" s="5" t="s">
        <v>3</v>
      </c>
      <c r="B102" s="6">
        <v>702</v>
      </c>
      <c r="C102" s="6">
        <v>702</v>
      </c>
      <c r="D102" s="6">
        <v>702</v>
      </c>
      <c r="E102" s="7">
        <v>2106</v>
      </c>
    </row>
    <row r="103" spans="1:9" ht="15.75" x14ac:dyDescent="0.25">
      <c r="A103" s="123" t="s">
        <v>4</v>
      </c>
      <c r="B103" s="6">
        <v>5220</v>
      </c>
      <c r="C103" s="6">
        <v>5220</v>
      </c>
      <c r="D103" s="6">
        <v>5220</v>
      </c>
      <c r="E103" s="7">
        <v>15660</v>
      </c>
    </row>
    <row r="104" spans="1:9" ht="15.75" x14ac:dyDescent="0.25">
      <c r="A104" s="5" t="s">
        <v>5</v>
      </c>
      <c r="B104" s="8">
        <v>475</v>
      </c>
      <c r="C104" s="6">
        <v>475</v>
      </c>
      <c r="D104" s="8">
        <v>0</v>
      </c>
      <c r="E104" s="7">
        <v>950</v>
      </c>
    </row>
    <row r="105" spans="1:9" ht="15.75" x14ac:dyDescent="0.25">
      <c r="A105" s="5" t="s">
        <v>22</v>
      </c>
      <c r="B105" s="8">
        <v>100</v>
      </c>
      <c r="C105" s="6">
        <v>325</v>
      </c>
      <c r="D105" s="8">
        <v>300</v>
      </c>
      <c r="E105" s="7">
        <v>725</v>
      </c>
    </row>
    <row r="106" spans="1:9" ht="15.75" x14ac:dyDescent="0.25">
      <c r="A106" s="5" t="s">
        <v>40</v>
      </c>
      <c r="B106" s="8">
        <v>50</v>
      </c>
      <c r="C106" s="6">
        <v>50</v>
      </c>
      <c r="D106" s="8">
        <v>1500</v>
      </c>
      <c r="E106" s="7">
        <v>1600</v>
      </c>
    </row>
    <row r="107" spans="1:9" ht="15.75" x14ac:dyDescent="0.25">
      <c r="A107" s="5" t="s">
        <v>512</v>
      </c>
      <c r="B107" s="8">
        <v>50</v>
      </c>
      <c r="C107" s="6">
        <v>0</v>
      </c>
      <c r="D107" s="8">
        <v>0</v>
      </c>
      <c r="E107" s="7">
        <v>50</v>
      </c>
    </row>
    <row r="108" spans="1:9" ht="15.75" x14ac:dyDescent="0.25">
      <c r="A108" s="5" t="s">
        <v>464</v>
      </c>
      <c r="B108" s="10">
        <v>4260</v>
      </c>
      <c r="C108" s="6">
        <v>4260</v>
      </c>
      <c r="D108" s="10">
        <v>4260</v>
      </c>
      <c r="E108" s="7">
        <v>12780</v>
      </c>
    </row>
    <row r="109" spans="1:9" ht="15.75" x14ac:dyDescent="0.25">
      <c r="A109" s="5" t="s">
        <v>465</v>
      </c>
      <c r="B109" s="10">
        <v>3113</v>
      </c>
      <c r="C109" s="6">
        <v>3113</v>
      </c>
      <c r="D109" s="10">
        <v>3113</v>
      </c>
      <c r="E109" s="7">
        <v>9339</v>
      </c>
    </row>
    <row r="110" spans="1:9" ht="15.75" x14ac:dyDescent="0.25">
      <c r="A110" s="5" t="s">
        <v>9</v>
      </c>
      <c r="B110" s="8">
        <v>985</v>
      </c>
      <c r="C110" s="6">
        <v>985</v>
      </c>
      <c r="D110" s="8">
        <v>985</v>
      </c>
      <c r="E110" s="7">
        <v>2955</v>
      </c>
      <c r="G110" s="28" t="s">
        <v>90</v>
      </c>
      <c r="I110" s="28" t="s">
        <v>91</v>
      </c>
    </row>
    <row r="111" spans="1:9" ht="15.75" x14ac:dyDescent="0.25">
      <c r="A111" s="5" t="s">
        <v>10</v>
      </c>
      <c r="B111" s="8">
        <v>1065</v>
      </c>
      <c r="C111" s="6">
        <v>1065</v>
      </c>
      <c r="D111" s="8">
        <v>1065</v>
      </c>
      <c r="E111" s="7">
        <v>3195</v>
      </c>
    </row>
    <row r="112" spans="1:9" ht="15.75" x14ac:dyDescent="0.25">
      <c r="A112" s="5" t="s">
        <v>520</v>
      </c>
      <c r="B112" s="8">
        <v>1525</v>
      </c>
      <c r="C112" s="6">
        <v>1525</v>
      </c>
      <c r="D112" s="8">
        <v>0</v>
      </c>
      <c r="E112" s="7">
        <v>3050</v>
      </c>
      <c r="G112" s="28"/>
      <c r="I112" s="28"/>
    </row>
    <row r="113" spans="1:9" ht="15.75" x14ac:dyDescent="0.25">
      <c r="A113" s="5" t="s">
        <v>523</v>
      </c>
      <c r="B113" s="8">
        <v>125</v>
      </c>
      <c r="C113" s="6">
        <v>125</v>
      </c>
      <c r="D113" s="8">
        <v>0</v>
      </c>
      <c r="E113" s="7">
        <v>250</v>
      </c>
      <c r="G113" s="28"/>
      <c r="I113" s="28"/>
    </row>
    <row r="114" spans="1:9" ht="15.75" x14ac:dyDescent="0.25">
      <c r="A114" s="9" t="s">
        <v>13</v>
      </c>
      <c r="B114" s="7">
        <v>32682</v>
      </c>
      <c r="C114" s="7">
        <v>32857</v>
      </c>
      <c r="D114" s="7">
        <v>32157</v>
      </c>
      <c r="E114" s="7">
        <v>97696</v>
      </c>
    </row>
    <row r="116" spans="1:9" ht="15.75" x14ac:dyDescent="0.25">
      <c r="A116" s="107" t="s">
        <v>409</v>
      </c>
      <c r="B116" s="108"/>
      <c r="C116" s="108"/>
      <c r="D116" s="108"/>
      <c r="E116" s="109"/>
    </row>
    <row r="117" spans="1:9" ht="15.75" x14ac:dyDescent="0.25">
      <c r="A117" s="3" t="s">
        <v>23</v>
      </c>
      <c r="B117" s="3" t="s">
        <v>11</v>
      </c>
      <c r="C117" s="3" t="s">
        <v>12</v>
      </c>
      <c r="D117" s="3" t="s">
        <v>24</v>
      </c>
      <c r="E117" s="4" t="s">
        <v>50</v>
      </c>
    </row>
    <row r="118" spans="1:9" ht="15.75" x14ac:dyDescent="0.25">
      <c r="A118" s="5" t="s">
        <v>2</v>
      </c>
      <c r="B118" s="6">
        <v>5364</v>
      </c>
      <c r="C118" s="6">
        <v>5364</v>
      </c>
      <c r="D118" s="6"/>
      <c r="E118" s="7">
        <v>10728</v>
      </c>
    </row>
    <row r="119" spans="1:9" ht="15.75" x14ac:dyDescent="0.25">
      <c r="A119" s="5" t="s">
        <v>3</v>
      </c>
      <c r="B119" s="6">
        <v>702</v>
      </c>
      <c r="C119" s="6">
        <v>702</v>
      </c>
      <c r="D119" s="6"/>
      <c r="E119" s="7">
        <v>1404</v>
      </c>
    </row>
    <row r="120" spans="1:9" ht="15.75" x14ac:dyDescent="0.25">
      <c r="A120" s="5" t="s">
        <v>4</v>
      </c>
      <c r="B120" s="6">
        <v>4662</v>
      </c>
      <c r="C120" s="6">
        <v>4662</v>
      </c>
      <c r="D120" s="6"/>
      <c r="E120" s="7">
        <v>9324</v>
      </c>
    </row>
    <row r="121" spans="1:9" ht="15.75" x14ac:dyDescent="0.25">
      <c r="A121" s="5" t="s">
        <v>5</v>
      </c>
      <c r="B121" s="8">
        <v>475</v>
      </c>
      <c r="C121" s="6">
        <v>475</v>
      </c>
      <c r="D121" s="8"/>
      <c r="E121" s="7">
        <v>950</v>
      </c>
    </row>
    <row r="122" spans="1:9" ht="15.75" x14ac:dyDescent="0.25">
      <c r="A122" s="5" t="s">
        <v>22</v>
      </c>
      <c r="B122" s="8">
        <v>300</v>
      </c>
      <c r="C122" s="6">
        <v>300</v>
      </c>
      <c r="D122" s="8"/>
      <c r="E122" s="7">
        <v>600</v>
      </c>
    </row>
    <row r="123" spans="1:9" ht="15.75" x14ac:dyDescent="0.25">
      <c r="A123" s="5" t="s">
        <v>40</v>
      </c>
      <c r="B123" s="8">
        <v>1500</v>
      </c>
      <c r="C123" s="6">
        <v>1500</v>
      </c>
      <c r="D123" s="8"/>
      <c r="E123" s="7">
        <v>3000</v>
      </c>
    </row>
    <row r="124" spans="1:9" ht="15.75" x14ac:dyDescent="0.25">
      <c r="A124" s="5" t="s">
        <v>512</v>
      </c>
      <c r="B124" s="8">
        <v>50</v>
      </c>
      <c r="C124" s="6">
        <v>0</v>
      </c>
      <c r="D124" s="8"/>
      <c r="E124" s="7">
        <v>50</v>
      </c>
    </row>
    <row r="125" spans="1:9" ht="15.75" x14ac:dyDescent="0.25">
      <c r="A125" s="5" t="s">
        <v>464</v>
      </c>
      <c r="B125" s="10">
        <v>4260</v>
      </c>
      <c r="C125" s="6">
        <v>4260</v>
      </c>
      <c r="D125" s="10"/>
      <c r="E125" s="7">
        <v>8520</v>
      </c>
    </row>
    <row r="126" spans="1:9" ht="15.75" x14ac:dyDescent="0.25">
      <c r="A126" s="5" t="s">
        <v>465</v>
      </c>
      <c r="B126" s="10">
        <v>3113</v>
      </c>
      <c r="C126" s="6">
        <v>3113</v>
      </c>
      <c r="D126" s="10"/>
      <c r="E126" s="7">
        <v>6226</v>
      </c>
    </row>
    <row r="127" spans="1:9" ht="15.75" x14ac:dyDescent="0.25">
      <c r="A127" s="5" t="s">
        <v>9</v>
      </c>
      <c r="B127" s="8">
        <v>670</v>
      </c>
      <c r="C127" s="6">
        <v>670</v>
      </c>
      <c r="D127" s="8"/>
      <c r="E127" s="7">
        <v>1340</v>
      </c>
      <c r="G127" s="28" t="s">
        <v>90</v>
      </c>
      <c r="I127" s="28" t="s">
        <v>91</v>
      </c>
    </row>
    <row r="128" spans="1:9" ht="15.75" x14ac:dyDescent="0.25">
      <c r="A128" s="5" t="s">
        <v>10</v>
      </c>
      <c r="B128" s="8">
        <v>1065</v>
      </c>
      <c r="C128" s="6">
        <v>1065</v>
      </c>
      <c r="D128" s="8"/>
      <c r="E128" s="7">
        <v>2130</v>
      </c>
    </row>
    <row r="129" spans="1:9" ht="15.75" x14ac:dyDescent="0.25">
      <c r="A129" s="5" t="s">
        <v>520</v>
      </c>
      <c r="B129" s="8">
        <v>1525</v>
      </c>
      <c r="C129" s="6">
        <v>1525</v>
      </c>
      <c r="D129" s="8"/>
      <c r="E129" s="7">
        <v>3050</v>
      </c>
      <c r="G129" s="28"/>
      <c r="I129" s="28"/>
    </row>
    <row r="130" spans="1:9" ht="15.75" x14ac:dyDescent="0.25">
      <c r="A130" s="5" t="s">
        <v>523</v>
      </c>
      <c r="B130" s="8">
        <v>125</v>
      </c>
      <c r="C130" s="6">
        <v>125</v>
      </c>
      <c r="D130" s="8"/>
      <c r="E130" s="7">
        <v>250</v>
      </c>
      <c r="G130" s="28"/>
      <c r="I130" s="28"/>
    </row>
    <row r="131" spans="1:9" ht="15.75" x14ac:dyDescent="0.25">
      <c r="A131" s="9" t="s">
        <v>13</v>
      </c>
      <c r="B131" s="7">
        <v>23811</v>
      </c>
      <c r="C131" s="7">
        <v>23761</v>
      </c>
      <c r="D131" s="7"/>
      <c r="E131" s="7">
        <v>47572</v>
      </c>
    </row>
    <row r="132" spans="1:9" ht="15.75" x14ac:dyDescent="0.25">
      <c r="A132" s="2"/>
      <c r="B132" s="2"/>
      <c r="C132" s="2"/>
      <c r="D132" s="2"/>
      <c r="E132" s="2"/>
    </row>
    <row r="133" spans="1:9" ht="15.75" x14ac:dyDescent="0.25">
      <c r="A133" s="107" t="s">
        <v>408</v>
      </c>
      <c r="B133" s="108"/>
      <c r="C133" s="108"/>
      <c r="D133" s="108"/>
      <c r="E133" s="109"/>
    </row>
    <row r="134" spans="1:9" ht="15.75" x14ac:dyDescent="0.25">
      <c r="A134" s="3" t="s">
        <v>23</v>
      </c>
      <c r="B134" s="3" t="s">
        <v>11</v>
      </c>
      <c r="C134" s="3" t="s">
        <v>12</v>
      </c>
      <c r="D134" s="3" t="s">
        <v>24</v>
      </c>
      <c r="E134" s="4" t="s">
        <v>50</v>
      </c>
    </row>
    <row r="135" spans="1:9" ht="15.75" x14ac:dyDescent="0.25">
      <c r="A135" s="5" t="s">
        <v>2</v>
      </c>
      <c r="B135" s="6">
        <v>15012</v>
      </c>
      <c r="C135" s="6">
        <v>15012</v>
      </c>
      <c r="D135" s="6"/>
      <c r="E135" s="7">
        <v>30024</v>
      </c>
    </row>
    <row r="136" spans="1:9" ht="15.75" x14ac:dyDescent="0.25">
      <c r="A136" s="5" t="s">
        <v>3</v>
      </c>
      <c r="B136" s="6">
        <v>702</v>
      </c>
      <c r="C136" s="6">
        <v>702</v>
      </c>
      <c r="D136" s="6"/>
      <c r="E136" s="7">
        <v>1404</v>
      </c>
    </row>
    <row r="137" spans="1:9" ht="15.75" x14ac:dyDescent="0.25">
      <c r="A137" s="5" t="s">
        <v>4</v>
      </c>
      <c r="B137" s="6">
        <v>5220</v>
      </c>
      <c r="C137" s="6">
        <v>5220</v>
      </c>
      <c r="D137" s="6"/>
      <c r="E137" s="7">
        <v>10440</v>
      </c>
    </row>
    <row r="138" spans="1:9" ht="15.75" x14ac:dyDescent="0.25">
      <c r="A138" s="5" t="s">
        <v>5</v>
      </c>
      <c r="B138" s="8">
        <v>475</v>
      </c>
      <c r="C138" s="6">
        <v>475</v>
      </c>
      <c r="D138" s="8"/>
      <c r="E138" s="7">
        <v>950</v>
      </c>
    </row>
    <row r="139" spans="1:9" ht="15.75" x14ac:dyDescent="0.25">
      <c r="A139" s="5" t="s">
        <v>22</v>
      </c>
      <c r="B139" s="8">
        <v>300</v>
      </c>
      <c r="C139" s="6">
        <v>300</v>
      </c>
      <c r="D139" s="8"/>
      <c r="E139" s="7">
        <v>600</v>
      </c>
    </row>
    <row r="140" spans="1:9" ht="15.75" x14ac:dyDescent="0.25">
      <c r="A140" s="5" t="s">
        <v>40</v>
      </c>
      <c r="B140" s="8">
        <v>1500</v>
      </c>
      <c r="C140" s="6">
        <v>1500</v>
      </c>
      <c r="D140" s="8"/>
      <c r="E140" s="7">
        <v>3000</v>
      </c>
    </row>
    <row r="141" spans="1:9" ht="15.75" x14ac:dyDescent="0.25">
      <c r="A141" s="5" t="s">
        <v>512</v>
      </c>
      <c r="B141" s="8">
        <v>50</v>
      </c>
      <c r="C141" s="6">
        <v>0</v>
      </c>
      <c r="D141" s="8"/>
      <c r="E141" s="7">
        <v>50</v>
      </c>
    </row>
    <row r="142" spans="1:9" ht="15.75" x14ac:dyDescent="0.25">
      <c r="A142" s="5" t="s">
        <v>464</v>
      </c>
      <c r="B142" s="10">
        <v>4260</v>
      </c>
      <c r="C142" s="6">
        <v>4260</v>
      </c>
      <c r="D142" s="10"/>
      <c r="E142" s="7">
        <v>8520</v>
      </c>
    </row>
    <row r="143" spans="1:9" ht="15.75" x14ac:dyDescent="0.25">
      <c r="A143" s="5" t="s">
        <v>465</v>
      </c>
      <c r="B143" s="10">
        <v>3113</v>
      </c>
      <c r="C143" s="6">
        <v>3113</v>
      </c>
      <c r="D143" s="10"/>
      <c r="E143" s="7">
        <v>6226</v>
      </c>
    </row>
    <row r="144" spans="1:9" ht="15.75" x14ac:dyDescent="0.25">
      <c r="A144" s="5" t="s">
        <v>9</v>
      </c>
      <c r="B144" s="8">
        <v>985</v>
      </c>
      <c r="C144" s="6">
        <v>985</v>
      </c>
      <c r="D144" s="8"/>
      <c r="E144" s="7">
        <v>1970</v>
      </c>
      <c r="G144" s="28" t="s">
        <v>90</v>
      </c>
      <c r="I144" s="28" t="s">
        <v>91</v>
      </c>
    </row>
    <row r="145" spans="1:9" ht="15.75" x14ac:dyDescent="0.25">
      <c r="A145" s="5" t="s">
        <v>10</v>
      </c>
      <c r="B145" s="8">
        <v>1065</v>
      </c>
      <c r="C145" s="6">
        <v>1065</v>
      </c>
      <c r="D145" s="8"/>
      <c r="E145" s="7">
        <v>2130</v>
      </c>
    </row>
    <row r="146" spans="1:9" ht="15.75" x14ac:dyDescent="0.25">
      <c r="A146" s="5" t="s">
        <v>520</v>
      </c>
      <c r="B146" s="8">
        <v>1525</v>
      </c>
      <c r="C146" s="6">
        <v>1525</v>
      </c>
      <c r="D146" s="8"/>
      <c r="E146" s="7">
        <v>3050</v>
      </c>
      <c r="G146" s="28"/>
      <c r="I146" s="28"/>
    </row>
    <row r="147" spans="1:9" ht="15.75" x14ac:dyDescent="0.25">
      <c r="A147" s="5" t="s">
        <v>523</v>
      </c>
      <c r="B147" s="8">
        <v>125</v>
      </c>
      <c r="C147" s="6">
        <v>125</v>
      </c>
      <c r="D147" s="8"/>
      <c r="E147" s="7">
        <v>250</v>
      </c>
      <c r="G147" s="28"/>
      <c r="I147" s="28"/>
    </row>
    <row r="148" spans="1:9" ht="15.75" x14ac:dyDescent="0.25">
      <c r="A148" s="9" t="s">
        <v>13</v>
      </c>
      <c r="B148" s="7">
        <v>34332</v>
      </c>
      <c r="C148" s="7">
        <v>34282</v>
      </c>
      <c r="D148" s="7"/>
      <c r="E148" s="7">
        <v>68614</v>
      </c>
    </row>
    <row r="149" spans="1:9" ht="15.75" x14ac:dyDescent="0.25">
      <c r="A149" s="19"/>
      <c r="B149" s="33"/>
      <c r="C149" s="33"/>
      <c r="D149" s="33"/>
      <c r="E149" s="33"/>
    </row>
    <row r="150" spans="1:9" ht="15.75" x14ac:dyDescent="0.25">
      <c r="A150" s="101" t="s">
        <v>453</v>
      </c>
      <c r="B150" s="105"/>
      <c r="C150" s="105"/>
      <c r="D150" s="105"/>
      <c r="E150" s="105"/>
    </row>
  </sheetData>
  <customSheetViews>
    <customSheetView guid="{192540F0-95A5-47AB-B54C-12D5A8A489AD}" topLeftCell="A100">
      <selection activeCell="A118" sqref="A118"/>
      <pageMargins left="0.7" right="0.7" top="0.75" bottom="0.75" header="0.3" footer="0.3"/>
      <pageSetup orientation="portrait" r:id="rId1"/>
    </customSheetView>
    <customSheetView guid="{1F88732F-769F-4D3B-B47D-59951782D8BB}" topLeftCell="A94">
      <selection activeCell="B33" sqref="B33"/>
      <pageMargins left="0.7" right="0.7" top="0.75" bottom="0.75" header="0.3" footer="0.3"/>
      <pageSetup orientation="portrait" r:id="rId2"/>
    </customSheetView>
    <customSheetView guid="{841B7462-7B18-417E-9A17-73CC12170E09}" topLeftCell="A91">
      <selection activeCell="C109" sqref="C109"/>
      <pageMargins left="0.7" right="0.7" top="0.75" bottom="0.75" header="0.3" footer="0.3"/>
      <pageSetup orientation="portrait" r:id="rId3"/>
    </customSheetView>
    <customSheetView guid="{65E50183-BEC1-4679-B5FC-4D41FEDF90A0}" topLeftCell="A64">
      <selection activeCell="I95" sqref="I95"/>
      <pageMargins left="0.7" right="0.7" top="0.75" bottom="0.75" header="0.3" footer="0.3"/>
      <pageSetup orientation="portrait" r:id="rId4"/>
    </customSheetView>
    <customSheetView guid="{BB321FB5-5E0B-4FAD-9594-7CF4D5BB83B5}" topLeftCell="A52">
      <selection activeCell="D108" sqref="D108"/>
      <pageMargins left="0.7" right="0.7" top="0.75" bottom="0.75" header="0.3" footer="0.3"/>
      <pageSetup orientation="portrait" r:id="rId5"/>
    </customSheetView>
    <customSheetView guid="{C73786C3-478A-4CE5-8C0B-7BD01F275A5F}" topLeftCell="A73">
      <selection activeCell="I95" sqref="I95"/>
      <pageMargins left="0.7" right="0.7" top="0.75" bottom="0.75" header="0.3" footer="0.3"/>
      <pageSetup orientation="portrait" r:id="rId6"/>
    </customSheetView>
    <customSheetView guid="{BE600D57-07AA-48F0-BFF6-21FA55CAECEE}" topLeftCell="A10">
      <selection activeCell="I95" sqref="I95"/>
      <pageMargins left="0.7" right="0.7" top="0.75" bottom="0.75" header="0.3" footer="0.3"/>
      <pageSetup orientation="portrait" r:id="rId7"/>
    </customSheetView>
    <customSheetView guid="{7859B5AF-9028-4FC3-8EBD-043CDBEB3894}" topLeftCell="A100">
      <selection activeCell="A118" sqref="A118"/>
      <pageMargins left="0.7" right="0.7" top="0.75" bottom="0.75" header="0.3" footer="0.3"/>
      <pageSetup orientation="portrait" r:id="rId8"/>
    </customSheetView>
  </customSheetViews>
  <hyperlinks>
    <hyperlink ref="I26" location="Menu!A1" display="Return to Main Menu for All Campuses and Programs" xr:uid="{00000000-0004-0000-1800-000008000000}"/>
    <hyperlink ref="G26" location="'Pharmacy - PR'!A1" display="Return to Top" xr:uid="{00000000-0004-0000-1800-000009000000}"/>
    <hyperlink ref="I43" location="Menu!A1" display="Return to Main Menu for All Campuses and Programs" xr:uid="{00000000-0004-0000-1800-00000A000000}"/>
    <hyperlink ref="G43" location="'Pharmacy - PR'!A1" display="Return to Top" xr:uid="{00000000-0004-0000-1800-00000B000000}"/>
    <hyperlink ref="I60" location="Menu!A1" display="Return to Main Menu for All Campuses and Programs" xr:uid="{00000000-0004-0000-1800-00000C000000}"/>
    <hyperlink ref="G60" location="'Pharmacy - PR'!A1" display="Return to Top" xr:uid="{00000000-0004-0000-1800-00000D000000}"/>
    <hyperlink ref="I76" location="Menu!A1" display="Return to Main Menu for All Campuses and Programs" xr:uid="{00000000-0004-0000-1800-00000E000000}"/>
    <hyperlink ref="G76" location="'Pharmacy - PR'!A1" display="Return to Top" xr:uid="{00000000-0004-0000-1800-00000F000000}"/>
    <hyperlink ref="I93" location="Menu!A1" display="Return to Main Menu for All Campuses and Programs" xr:uid="{00000000-0004-0000-1800-000010000000}"/>
    <hyperlink ref="G93" location="'Pharmacy - PR'!A1" display="Return to Top" xr:uid="{00000000-0004-0000-1800-000011000000}"/>
    <hyperlink ref="I110" location="Menu!A1" display="Return to Main Menu for All Campuses and Programs" xr:uid="{00000000-0004-0000-1800-000012000000}"/>
    <hyperlink ref="G110" location="'Pharmacy - PR'!A1" display="Return to Top" xr:uid="{00000000-0004-0000-1800-000013000000}"/>
    <hyperlink ref="I127" location="Menu!A1" display="Return to Main Menu for All Campuses and Programs" xr:uid="{00000000-0004-0000-1800-000014000000}"/>
    <hyperlink ref="G127" location="'Pharmacy - PR'!A1" display="Return to Top" xr:uid="{00000000-0004-0000-1800-000015000000}"/>
    <hyperlink ref="I144" location="Menu!A1" display="Return to Main Menu for All Campuses and Programs" xr:uid="{00000000-0004-0000-1800-000016000000}"/>
    <hyperlink ref="G144" location="'Pharmacy - PR'!A1" display="Return to Top" xr:uid="{00000000-0004-0000-1800-000017000000}"/>
    <hyperlink ref="A5" location="'Pharmacy - PR'!A39" display="Click here for the Estimated Cost for a Second Year Resident of WV (Off-Campus)" xr:uid="{BAEDB979-1FB5-44DB-A288-05F287CDE1E2}"/>
    <hyperlink ref="A6" location="'Pharmacy - PR'!A52" display="Click here for the Estimated Cost for a Second Year Non-Resident (Off-Campus)" xr:uid="{C9468149-25FB-4F02-B8F5-DBD9A008AB2C}"/>
    <hyperlink ref="A7" location="'Pharmacy - PR'!A65" display="Click here for the Estimated Cost for a Third Year Resident (Off-Campus)" xr:uid="{948D35F3-9FD0-4CBA-831E-6E209E9B547C}"/>
    <hyperlink ref="A8" location="'Pharmacy - PR'!A78" display="Click here for the Estimated Cost for a Third Year Non-Resident (Off-Campus)" xr:uid="{6594B7B2-E989-4F26-8992-2555B1AA8855}"/>
    <hyperlink ref="A4" location="'Pharmacy - PR'!A26" display="Click here for the Estimated Cost for a First Year Non-Resident (Off-Campus)" xr:uid="{02CAF3A0-242E-41AD-AA93-1C873DB7D0B6}"/>
    <hyperlink ref="A3" location="'Pharmacy - PR'!A13" display="Click here for the Estimated Cost for a First Year Resident of WV (Off-Campus)" xr:uid="{7D0B9462-6ABA-4C2C-9C5A-FAD35FA86ACE}"/>
    <hyperlink ref="A9" location="'Pharmacy - PR'!A91" display="Click here for the Estimated Cost for a Fourth Year Resident (Off-Campus)" xr:uid="{72044CAA-C4D8-4E3C-AE0F-37D1963DBF5A}"/>
    <hyperlink ref="A10" location="'Pharmacy - PR'!A104" display="Click here for the Estimated Cost for a Fourth Year Non-Resident (Off-Campus)" xr:uid="{DB79AA03-9AB4-4DC4-A8C6-586ACF482568}"/>
  </hyperlinks>
  <pageMargins left="0.7" right="0.7" top="0.75" bottom="0.75" header="0.3" footer="0.3"/>
  <pageSetup orientation="portrait" r:id="rId9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0.59999389629810485"/>
  </sheetPr>
  <dimension ref="A1:K178"/>
  <sheetViews>
    <sheetView workbookViewId="0">
      <selection activeCell="I14" sqref="I14"/>
    </sheetView>
  </sheetViews>
  <sheetFormatPr defaultRowHeight="15" x14ac:dyDescent="0.25"/>
  <cols>
    <col min="1" max="1" width="24" bestFit="1" customWidth="1"/>
    <col min="2" max="2" width="17" customWidth="1"/>
    <col min="3" max="3" width="17" bestFit="1" customWidth="1"/>
    <col min="4" max="4" width="20.85546875" customWidth="1"/>
    <col min="5" max="5" width="17" customWidth="1"/>
    <col min="6" max="6" width="2.7109375" customWidth="1"/>
    <col min="7" max="7" width="13.140625" bestFit="1" customWidth="1"/>
    <col min="8" max="8" width="2.7109375" customWidth="1"/>
    <col min="9" max="9" width="48.7109375" bestFit="1" customWidth="1"/>
  </cols>
  <sheetData>
    <row r="1" spans="1:5" ht="23.25" x14ac:dyDescent="0.35">
      <c r="A1" s="1" t="s">
        <v>128</v>
      </c>
    </row>
    <row r="2" spans="1:5" s="2" customFormat="1" ht="15.75" x14ac:dyDescent="0.25"/>
    <row r="3" spans="1:5" s="17" customFormat="1" ht="21" x14ac:dyDescent="0.35">
      <c r="A3" s="40" t="s">
        <v>148</v>
      </c>
      <c r="B3" s="16"/>
      <c r="C3" s="16"/>
      <c r="D3" s="16"/>
    </row>
    <row r="4" spans="1:5" s="17" customFormat="1" ht="21" x14ac:dyDescent="0.35">
      <c r="A4" s="40" t="s">
        <v>149</v>
      </c>
      <c r="B4" s="16"/>
      <c r="C4" s="16"/>
      <c r="D4" s="16"/>
    </row>
    <row r="5" spans="1:5" s="17" customFormat="1" ht="21" x14ac:dyDescent="0.35">
      <c r="A5" s="37" t="s">
        <v>140</v>
      </c>
      <c r="B5" s="16"/>
      <c r="C5" s="16"/>
      <c r="D5" s="16"/>
    </row>
    <row r="6" spans="1:5" s="17" customFormat="1" ht="21" x14ac:dyDescent="0.35">
      <c r="A6" s="40" t="s">
        <v>141</v>
      </c>
      <c r="B6" s="16"/>
      <c r="C6" s="16"/>
      <c r="D6" s="16"/>
    </row>
    <row r="7" spans="1:5" s="17" customFormat="1" ht="21" x14ac:dyDescent="0.35">
      <c r="A7" s="40" t="s">
        <v>142</v>
      </c>
      <c r="B7" s="16"/>
      <c r="C7" s="16"/>
      <c r="D7" s="16"/>
    </row>
    <row r="8" spans="1:5" s="17" customFormat="1" ht="21" x14ac:dyDescent="0.35">
      <c r="A8" s="40" t="s">
        <v>143</v>
      </c>
      <c r="B8" s="16"/>
      <c r="C8" s="16"/>
      <c r="D8" s="16"/>
    </row>
    <row r="9" spans="1:5" s="17" customFormat="1" ht="21" x14ac:dyDescent="0.35">
      <c r="A9" s="40" t="s">
        <v>144</v>
      </c>
      <c r="B9" s="16"/>
      <c r="C9" s="16"/>
      <c r="D9" s="16"/>
    </row>
    <row r="10" spans="1:5" s="17" customFormat="1" ht="21" x14ac:dyDescent="0.35">
      <c r="A10" s="40" t="s">
        <v>145</v>
      </c>
      <c r="B10" s="16"/>
      <c r="C10" s="16"/>
      <c r="D10" s="16"/>
    </row>
    <row r="11" spans="1:5" s="2" customFormat="1" ht="15.75" x14ac:dyDescent="0.25"/>
    <row r="12" spans="1:5" s="13" customFormat="1" ht="18.95" customHeight="1" x14ac:dyDescent="0.25">
      <c r="A12" s="107" t="s">
        <v>416</v>
      </c>
      <c r="B12" s="108"/>
      <c r="C12" s="108"/>
      <c r="D12" s="108"/>
      <c r="E12" s="109"/>
    </row>
    <row r="13" spans="1:5" s="2" customFormat="1" ht="15.75" x14ac:dyDescent="0.25">
      <c r="A13" s="3" t="s">
        <v>23</v>
      </c>
      <c r="B13" s="3" t="s">
        <v>11</v>
      </c>
      <c r="C13" s="3" t="s">
        <v>12</v>
      </c>
      <c r="D13" s="3" t="s">
        <v>452</v>
      </c>
      <c r="E13" s="4" t="s">
        <v>50</v>
      </c>
    </row>
    <row r="14" spans="1:5" s="2" customFormat="1" ht="15.75" x14ac:dyDescent="0.25">
      <c r="A14" s="5" t="s">
        <v>2</v>
      </c>
      <c r="B14" s="6"/>
      <c r="C14" s="6"/>
      <c r="D14" s="6">
        <v>5364</v>
      </c>
      <c r="E14" s="7">
        <v>5364</v>
      </c>
    </row>
    <row r="15" spans="1:5" s="2" customFormat="1" ht="15.75" x14ac:dyDescent="0.25">
      <c r="A15" s="5" t="s">
        <v>3</v>
      </c>
      <c r="B15" s="6"/>
      <c r="C15" s="6"/>
      <c r="D15" s="6">
        <v>702</v>
      </c>
      <c r="E15" s="7">
        <v>702</v>
      </c>
    </row>
    <row r="16" spans="1:5" s="2" customFormat="1" ht="15.75" x14ac:dyDescent="0.25">
      <c r="A16" s="5" t="s">
        <v>4</v>
      </c>
      <c r="B16" s="6"/>
      <c r="C16" s="6"/>
      <c r="D16" s="6">
        <v>1557</v>
      </c>
      <c r="E16" s="7">
        <v>1557</v>
      </c>
    </row>
    <row r="17" spans="1:11" s="2" customFormat="1" ht="15.75" x14ac:dyDescent="0.25">
      <c r="A17" s="5" t="s">
        <v>5</v>
      </c>
      <c r="B17" s="8"/>
      <c r="C17" s="8"/>
      <c r="D17" s="8">
        <v>1000</v>
      </c>
      <c r="E17" s="7">
        <v>1000</v>
      </c>
    </row>
    <row r="18" spans="1:11" s="2" customFormat="1" ht="15.75" x14ac:dyDescent="0.25">
      <c r="A18" s="5" t="s">
        <v>464</v>
      </c>
      <c r="B18" s="10"/>
      <c r="C18" s="10"/>
      <c r="D18" s="10">
        <v>4260</v>
      </c>
      <c r="E18" s="7">
        <v>4260</v>
      </c>
    </row>
    <row r="19" spans="1:11" s="2" customFormat="1" ht="15.75" x14ac:dyDescent="0.25">
      <c r="A19" s="5" t="s">
        <v>465</v>
      </c>
      <c r="B19" s="10"/>
      <c r="C19" s="10"/>
      <c r="D19" s="10">
        <v>3113</v>
      </c>
      <c r="E19" s="7">
        <v>3113</v>
      </c>
    </row>
    <row r="20" spans="1:11" s="2" customFormat="1" ht="15.75" x14ac:dyDescent="0.25">
      <c r="A20" s="5" t="s">
        <v>9</v>
      </c>
      <c r="B20" s="8"/>
      <c r="C20" s="8"/>
      <c r="D20" s="8">
        <v>670</v>
      </c>
      <c r="E20" s="7">
        <v>670</v>
      </c>
    </row>
    <row r="21" spans="1:11" s="2" customFormat="1" ht="15.75" x14ac:dyDescent="0.25">
      <c r="A21" s="5" t="s">
        <v>10</v>
      </c>
      <c r="B21" s="8"/>
      <c r="C21" s="8"/>
      <c r="D21" s="8">
        <v>1065</v>
      </c>
      <c r="E21" s="7">
        <v>1065</v>
      </c>
    </row>
    <row r="22" spans="1:11" s="2" customFormat="1" ht="15.75" x14ac:dyDescent="0.25">
      <c r="A22" s="5" t="s">
        <v>520</v>
      </c>
      <c r="B22" s="8"/>
      <c r="C22" s="8"/>
      <c r="D22" s="8">
        <v>769</v>
      </c>
      <c r="E22" s="7">
        <v>769</v>
      </c>
    </row>
    <row r="23" spans="1:11" s="2" customFormat="1" ht="15.75" x14ac:dyDescent="0.25">
      <c r="A23" s="5" t="s">
        <v>523</v>
      </c>
      <c r="B23" s="8"/>
      <c r="C23" s="8"/>
      <c r="D23" s="8">
        <v>125</v>
      </c>
      <c r="E23" s="7">
        <v>125</v>
      </c>
    </row>
    <row r="24" spans="1:11" s="2" customFormat="1" ht="15.75" x14ac:dyDescent="0.25">
      <c r="A24" s="9" t="s">
        <v>13</v>
      </c>
      <c r="B24" s="7">
        <v>0</v>
      </c>
      <c r="C24" s="7">
        <v>0</v>
      </c>
      <c r="D24" s="7">
        <v>18625</v>
      </c>
      <c r="E24" s="7">
        <v>18625</v>
      </c>
      <c r="G24" s="14" t="s">
        <v>90</v>
      </c>
      <c r="I24" s="14" t="s">
        <v>91</v>
      </c>
    </row>
    <row r="25" spans="1:11" s="2" customFormat="1" ht="15.75" x14ac:dyDescent="0.25"/>
    <row r="26" spans="1:11" s="13" customFormat="1" ht="18.95" customHeight="1" x14ac:dyDescent="0.25">
      <c r="A26" s="107" t="s">
        <v>417</v>
      </c>
      <c r="B26" s="108"/>
      <c r="C26" s="108"/>
      <c r="D26" s="108"/>
      <c r="E26" s="109"/>
    </row>
    <row r="27" spans="1:11" s="2" customFormat="1" ht="15.75" x14ac:dyDescent="0.25">
      <c r="A27" s="3" t="s">
        <v>23</v>
      </c>
      <c r="B27" s="3" t="s">
        <v>11</v>
      </c>
      <c r="C27" s="3" t="s">
        <v>12</v>
      </c>
      <c r="D27" s="3" t="s">
        <v>452</v>
      </c>
      <c r="E27" s="4" t="s">
        <v>50</v>
      </c>
      <c r="K27" s="2" t="s">
        <v>25</v>
      </c>
    </row>
    <row r="28" spans="1:11" s="2" customFormat="1" ht="15.75" x14ac:dyDescent="0.25">
      <c r="A28" s="5" t="s">
        <v>2</v>
      </c>
      <c r="B28" s="6"/>
      <c r="C28" s="6"/>
      <c r="D28" s="6">
        <v>15012</v>
      </c>
      <c r="E28" s="7">
        <v>15012</v>
      </c>
    </row>
    <row r="29" spans="1:11" s="2" customFormat="1" ht="15.75" x14ac:dyDescent="0.25">
      <c r="A29" s="5" t="s">
        <v>3</v>
      </c>
      <c r="B29" s="6"/>
      <c r="C29" s="6"/>
      <c r="D29" s="6">
        <v>702</v>
      </c>
      <c r="E29" s="7">
        <v>702</v>
      </c>
    </row>
    <row r="30" spans="1:11" s="2" customFormat="1" ht="15.75" x14ac:dyDescent="0.25">
      <c r="A30" s="5" t="s">
        <v>4</v>
      </c>
      <c r="B30" s="6"/>
      <c r="C30" s="6"/>
      <c r="D30" s="6">
        <v>1404</v>
      </c>
      <c r="E30" s="7">
        <v>1404</v>
      </c>
    </row>
    <row r="31" spans="1:11" s="2" customFormat="1" ht="15.75" x14ac:dyDescent="0.25">
      <c r="A31" s="5" t="s">
        <v>5</v>
      </c>
      <c r="B31" s="8"/>
      <c r="C31" s="8"/>
      <c r="D31" s="8">
        <v>1000</v>
      </c>
      <c r="E31" s="7">
        <v>1000</v>
      </c>
    </row>
    <row r="32" spans="1:11" s="2" customFormat="1" ht="15.75" x14ac:dyDescent="0.25">
      <c r="A32" s="5" t="s">
        <v>464</v>
      </c>
      <c r="B32" s="10"/>
      <c r="C32" s="10"/>
      <c r="D32" s="10">
        <v>4260</v>
      </c>
      <c r="E32" s="7">
        <v>4260</v>
      </c>
    </row>
    <row r="33" spans="1:9" s="2" customFormat="1" ht="15.75" x14ac:dyDescent="0.25">
      <c r="A33" s="5" t="s">
        <v>465</v>
      </c>
      <c r="B33" s="10"/>
      <c r="C33" s="10"/>
      <c r="D33" s="10">
        <v>3113</v>
      </c>
      <c r="E33" s="7">
        <v>3113</v>
      </c>
    </row>
    <row r="34" spans="1:9" s="2" customFormat="1" ht="15.75" x14ac:dyDescent="0.25">
      <c r="A34" s="5" t="s">
        <v>9</v>
      </c>
      <c r="B34" s="8"/>
      <c r="C34" s="8"/>
      <c r="D34" s="8">
        <v>985</v>
      </c>
      <c r="E34" s="7">
        <v>985</v>
      </c>
    </row>
    <row r="35" spans="1:9" s="2" customFormat="1" ht="15.75" x14ac:dyDescent="0.25">
      <c r="A35" s="5" t="s">
        <v>10</v>
      </c>
      <c r="B35" s="8"/>
      <c r="C35" s="8"/>
      <c r="D35" s="8">
        <v>1065</v>
      </c>
      <c r="E35" s="7">
        <v>1065</v>
      </c>
    </row>
    <row r="36" spans="1:9" s="2" customFormat="1" ht="15.75" x14ac:dyDescent="0.25">
      <c r="A36" s="5" t="s">
        <v>520</v>
      </c>
      <c r="B36" s="8"/>
      <c r="C36" s="8"/>
      <c r="D36" s="8">
        <v>769</v>
      </c>
      <c r="E36" s="7">
        <v>769</v>
      </c>
      <c r="G36" s="28" t="s">
        <v>90</v>
      </c>
      <c r="I36" s="28" t="s">
        <v>91</v>
      </c>
    </row>
    <row r="37" spans="1:9" s="2" customFormat="1" ht="15.75" x14ac:dyDescent="0.25">
      <c r="A37" s="5" t="s">
        <v>523</v>
      </c>
      <c r="B37" s="8"/>
      <c r="C37" s="8"/>
      <c r="D37" s="8">
        <v>125</v>
      </c>
      <c r="E37" s="7">
        <v>125</v>
      </c>
    </row>
    <row r="38" spans="1:9" s="13" customFormat="1" ht="18.95" customHeight="1" x14ac:dyDescent="0.25">
      <c r="A38" s="9" t="s">
        <v>13</v>
      </c>
      <c r="B38" s="7">
        <v>0</v>
      </c>
      <c r="C38" s="7">
        <v>0</v>
      </c>
      <c r="D38" s="7">
        <v>28435</v>
      </c>
      <c r="E38" s="7">
        <v>28435</v>
      </c>
    </row>
    <row r="39" spans="1:9" s="2" customFormat="1" ht="15.75" x14ac:dyDescent="0.25"/>
    <row r="40" spans="1:9" s="2" customFormat="1" ht="15.75" x14ac:dyDescent="0.25">
      <c r="A40" s="107" t="s">
        <v>418</v>
      </c>
      <c r="B40" s="108"/>
      <c r="C40" s="108"/>
      <c r="D40" s="108"/>
      <c r="E40" s="109"/>
    </row>
    <row r="41" spans="1:9" s="2" customFormat="1" ht="15.75" x14ac:dyDescent="0.25">
      <c r="A41" s="3" t="s">
        <v>23</v>
      </c>
      <c r="B41" s="3" t="s">
        <v>11</v>
      </c>
      <c r="C41" s="3" t="s">
        <v>12</v>
      </c>
      <c r="D41" s="3" t="s">
        <v>452</v>
      </c>
      <c r="E41" s="4" t="s">
        <v>50</v>
      </c>
    </row>
    <row r="42" spans="1:9" s="2" customFormat="1" ht="15.75" x14ac:dyDescent="0.25">
      <c r="A42" s="5" t="s">
        <v>2</v>
      </c>
      <c r="B42" s="6">
        <v>5364</v>
      </c>
      <c r="C42" s="6">
        <v>5364</v>
      </c>
      <c r="D42" s="6">
        <v>4770</v>
      </c>
      <c r="E42" s="7">
        <v>15498</v>
      </c>
    </row>
    <row r="43" spans="1:9" s="2" customFormat="1" ht="15.75" x14ac:dyDescent="0.25">
      <c r="A43" s="5" t="s">
        <v>3</v>
      </c>
      <c r="B43" s="6">
        <v>702</v>
      </c>
      <c r="C43" s="6">
        <v>702</v>
      </c>
      <c r="D43" s="6">
        <v>702</v>
      </c>
      <c r="E43" s="7">
        <v>2106</v>
      </c>
    </row>
    <row r="44" spans="1:9" s="2" customFormat="1" ht="15.75" x14ac:dyDescent="0.25">
      <c r="A44" s="5" t="s">
        <v>4</v>
      </c>
      <c r="B44" s="6">
        <v>1557</v>
      </c>
      <c r="C44" s="6">
        <v>1557</v>
      </c>
      <c r="D44" s="6">
        <v>1557</v>
      </c>
      <c r="E44" s="7">
        <v>4671</v>
      </c>
    </row>
    <row r="45" spans="1:9" s="2" customFormat="1" ht="15.75" x14ac:dyDescent="0.25">
      <c r="A45" s="5" t="s">
        <v>5</v>
      </c>
      <c r="B45" s="8">
        <v>1000</v>
      </c>
      <c r="C45" s="8">
        <v>1000</v>
      </c>
      <c r="D45" s="8">
        <v>600</v>
      </c>
      <c r="E45" s="7">
        <v>2600</v>
      </c>
    </row>
    <row r="46" spans="1:9" s="2" customFormat="1" ht="15.75" x14ac:dyDescent="0.25">
      <c r="A46" s="5" t="s">
        <v>510</v>
      </c>
      <c r="B46" s="8">
        <v>300</v>
      </c>
      <c r="C46" s="8">
        <v>0</v>
      </c>
      <c r="D46" s="8">
        <v>0</v>
      </c>
      <c r="E46" s="7">
        <v>300</v>
      </c>
    </row>
    <row r="47" spans="1:9" s="2" customFormat="1" ht="15.75" x14ac:dyDescent="0.25">
      <c r="A47" s="5" t="s">
        <v>16</v>
      </c>
      <c r="B47" s="8">
        <v>1300</v>
      </c>
      <c r="C47" s="8">
        <v>0</v>
      </c>
      <c r="D47" s="8">
        <v>0</v>
      </c>
      <c r="E47" s="7">
        <v>1300</v>
      </c>
    </row>
    <row r="48" spans="1:9" s="2" customFormat="1" ht="15.75" x14ac:dyDescent="0.25">
      <c r="A48" s="5" t="s">
        <v>22</v>
      </c>
      <c r="B48" s="8">
        <v>240</v>
      </c>
      <c r="C48" s="8">
        <v>0</v>
      </c>
      <c r="D48" s="8">
        <v>0</v>
      </c>
      <c r="E48" s="7">
        <v>240</v>
      </c>
    </row>
    <row r="49" spans="1:11" s="2" customFormat="1" ht="15.75" x14ac:dyDescent="0.25">
      <c r="A49" s="5" t="s">
        <v>512</v>
      </c>
      <c r="B49" s="8">
        <v>40</v>
      </c>
      <c r="C49" s="8">
        <v>0</v>
      </c>
      <c r="D49" s="8">
        <v>0</v>
      </c>
      <c r="E49" s="7">
        <v>40</v>
      </c>
    </row>
    <row r="50" spans="1:11" s="2" customFormat="1" ht="15.75" x14ac:dyDescent="0.25">
      <c r="A50" s="5" t="s">
        <v>464</v>
      </c>
      <c r="B50" s="10">
        <v>4260</v>
      </c>
      <c r="C50" s="6">
        <v>4260</v>
      </c>
      <c r="D50" s="10">
        <v>4260</v>
      </c>
      <c r="E50" s="7">
        <v>12780</v>
      </c>
    </row>
    <row r="51" spans="1:11" s="2" customFormat="1" ht="15.75" x14ac:dyDescent="0.25">
      <c r="A51" s="5" t="s">
        <v>465</v>
      </c>
      <c r="B51" s="10">
        <v>3113</v>
      </c>
      <c r="C51" s="6">
        <v>3113</v>
      </c>
      <c r="D51" s="10">
        <v>3113</v>
      </c>
      <c r="E51" s="7">
        <v>9339</v>
      </c>
      <c r="G51" s="28" t="s">
        <v>90</v>
      </c>
      <c r="I51" s="28" t="s">
        <v>91</v>
      </c>
    </row>
    <row r="52" spans="1:11" s="2" customFormat="1" ht="15.75" x14ac:dyDescent="0.25">
      <c r="A52" s="5" t="s">
        <v>9</v>
      </c>
      <c r="B52" s="8">
        <v>670</v>
      </c>
      <c r="C52" s="6">
        <v>670</v>
      </c>
      <c r="D52" s="8">
        <v>670</v>
      </c>
      <c r="E52" s="7">
        <v>2010</v>
      </c>
    </row>
    <row r="53" spans="1:11" s="13" customFormat="1" ht="18.95" customHeight="1" x14ac:dyDescent="0.25">
      <c r="A53" s="5" t="s">
        <v>10</v>
      </c>
      <c r="B53" s="8">
        <v>1065</v>
      </c>
      <c r="C53" s="6">
        <v>1065</v>
      </c>
      <c r="D53" s="8">
        <v>1065</v>
      </c>
      <c r="E53" s="7">
        <v>3195</v>
      </c>
    </row>
    <row r="54" spans="1:11" s="2" customFormat="1" ht="15.75" x14ac:dyDescent="0.25">
      <c r="A54" s="5" t="s">
        <v>520</v>
      </c>
      <c r="B54" s="182">
        <v>1525</v>
      </c>
      <c r="C54" s="8">
        <v>1525</v>
      </c>
      <c r="D54" s="8">
        <v>0</v>
      </c>
      <c r="E54" s="7">
        <v>3050</v>
      </c>
      <c r="K54" s="2" t="s">
        <v>25</v>
      </c>
    </row>
    <row r="55" spans="1:11" s="2" customFormat="1" ht="15.75" x14ac:dyDescent="0.25">
      <c r="A55" s="5" t="s">
        <v>523</v>
      </c>
      <c r="B55" s="8">
        <v>125</v>
      </c>
      <c r="C55" s="8">
        <v>125</v>
      </c>
      <c r="D55" s="8">
        <v>0</v>
      </c>
      <c r="E55" s="7">
        <v>250</v>
      </c>
    </row>
    <row r="56" spans="1:11" s="2" customFormat="1" ht="15.75" x14ac:dyDescent="0.25">
      <c r="A56" s="9" t="s">
        <v>13</v>
      </c>
      <c r="B56" s="7">
        <v>12638</v>
      </c>
      <c r="C56" s="7">
        <v>10758</v>
      </c>
      <c r="D56" s="7">
        <v>9108</v>
      </c>
      <c r="E56" s="7">
        <v>32504</v>
      </c>
    </row>
    <row r="57" spans="1:11" s="2" customFormat="1" ht="15.75" x14ac:dyDescent="0.25"/>
    <row r="58" spans="1:11" s="2" customFormat="1" ht="15.75" x14ac:dyDescent="0.25">
      <c r="A58" s="107" t="s">
        <v>419</v>
      </c>
      <c r="B58" s="108"/>
      <c r="C58" s="108"/>
      <c r="D58" s="108"/>
      <c r="E58" s="109"/>
    </row>
    <row r="59" spans="1:11" s="2" customFormat="1" ht="15.75" x14ac:dyDescent="0.25">
      <c r="A59" s="3" t="s">
        <v>23</v>
      </c>
      <c r="B59" s="3" t="s">
        <v>11</v>
      </c>
      <c r="C59" s="3" t="s">
        <v>12</v>
      </c>
      <c r="D59" s="3" t="s">
        <v>452</v>
      </c>
      <c r="E59" s="4" t="s">
        <v>50</v>
      </c>
    </row>
    <row r="60" spans="1:11" s="2" customFormat="1" ht="15.75" x14ac:dyDescent="0.25">
      <c r="A60" s="5" t="s">
        <v>2</v>
      </c>
      <c r="B60" s="6">
        <v>15012</v>
      </c>
      <c r="C60" s="6">
        <v>15012</v>
      </c>
      <c r="D60" s="6">
        <v>13446</v>
      </c>
      <c r="E60" s="7">
        <v>43470</v>
      </c>
    </row>
    <row r="61" spans="1:11" s="2" customFormat="1" ht="15.75" x14ac:dyDescent="0.25">
      <c r="A61" s="5" t="s">
        <v>3</v>
      </c>
      <c r="B61" s="6">
        <v>702</v>
      </c>
      <c r="C61" s="6">
        <v>702</v>
      </c>
      <c r="D61" s="6">
        <v>694</v>
      </c>
      <c r="E61" s="7">
        <v>2098</v>
      </c>
    </row>
    <row r="62" spans="1:11" s="2" customFormat="1" ht="15.75" x14ac:dyDescent="0.25">
      <c r="A62" s="5" t="s">
        <v>4</v>
      </c>
      <c r="B62" s="6">
        <v>1404</v>
      </c>
      <c r="C62" s="6">
        <v>1404</v>
      </c>
      <c r="D62" s="6">
        <v>1404</v>
      </c>
      <c r="E62" s="7">
        <v>4212</v>
      </c>
    </row>
    <row r="63" spans="1:11" s="2" customFormat="1" ht="15.75" x14ac:dyDescent="0.25">
      <c r="A63" s="5" t="s">
        <v>5</v>
      </c>
      <c r="B63" s="8">
        <v>1000</v>
      </c>
      <c r="C63" s="8">
        <v>1000</v>
      </c>
      <c r="D63" s="8">
        <v>600</v>
      </c>
      <c r="E63" s="7">
        <v>2600</v>
      </c>
    </row>
    <row r="64" spans="1:11" s="2" customFormat="1" ht="15.75" x14ac:dyDescent="0.25">
      <c r="A64" s="5" t="s">
        <v>510</v>
      </c>
      <c r="B64" s="8">
        <v>300</v>
      </c>
      <c r="C64" s="8">
        <v>0</v>
      </c>
      <c r="D64" s="8">
        <v>0</v>
      </c>
      <c r="E64" s="7">
        <v>300</v>
      </c>
    </row>
    <row r="65" spans="1:9" s="2" customFormat="1" ht="15.75" x14ac:dyDescent="0.25">
      <c r="A65" s="5" t="s">
        <v>16</v>
      </c>
      <c r="B65" s="8">
        <v>1300</v>
      </c>
      <c r="C65" s="8">
        <v>0</v>
      </c>
      <c r="D65" s="8">
        <v>0</v>
      </c>
      <c r="E65" s="7">
        <v>1300</v>
      </c>
    </row>
    <row r="66" spans="1:9" s="2" customFormat="1" ht="15.75" x14ac:dyDescent="0.25">
      <c r="A66" s="5" t="s">
        <v>22</v>
      </c>
      <c r="B66" s="8">
        <v>240</v>
      </c>
      <c r="C66" s="8">
        <v>0</v>
      </c>
      <c r="D66" s="8">
        <v>0</v>
      </c>
      <c r="E66" s="7">
        <v>240</v>
      </c>
    </row>
    <row r="67" spans="1:9" s="2" customFormat="1" ht="15.75" x14ac:dyDescent="0.25">
      <c r="A67" s="5" t="s">
        <v>512</v>
      </c>
      <c r="B67" s="8">
        <v>40</v>
      </c>
      <c r="C67" s="8">
        <v>0</v>
      </c>
      <c r="D67" s="8">
        <v>0</v>
      </c>
      <c r="E67" s="7">
        <v>40</v>
      </c>
    </row>
    <row r="68" spans="1:9" s="2" customFormat="1" ht="15.75" x14ac:dyDescent="0.25">
      <c r="A68" s="5" t="s">
        <v>464</v>
      </c>
      <c r="B68" s="10">
        <v>4260</v>
      </c>
      <c r="C68" s="6">
        <v>4260</v>
      </c>
      <c r="D68" s="10">
        <v>4260</v>
      </c>
      <c r="E68" s="7">
        <v>12780</v>
      </c>
    </row>
    <row r="69" spans="1:9" s="2" customFormat="1" ht="15.75" x14ac:dyDescent="0.25">
      <c r="A69" s="5" t="s">
        <v>465</v>
      </c>
      <c r="B69" s="10">
        <v>3113</v>
      </c>
      <c r="C69" s="6">
        <v>3113</v>
      </c>
      <c r="D69" s="10">
        <v>3113</v>
      </c>
      <c r="E69" s="7">
        <v>9339</v>
      </c>
      <c r="G69" s="28" t="s">
        <v>90</v>
      </c>
      <c r="I69" s="28" t="s">
        <v>91</v>
      </c>
    </row>
    <row r="70" spans="1:9" s="2" customFormat="1" ht="15.75" x14ac:dyDescent="0.25">
      <c r="A70" s="5" t="s">
        <v>9</v>
      </c>
      <c r="B70" s="8">
        <v>985</v>
      </c>
      <c r="C70" s="6">
        <v>985</v>
      </c>
      <c r="D70" s="8">
        <v>985</v>
      </c>
      <c r="E70" s="7">
        <v>2955</v>
      </c>
    </row>
    <row r="71" spans="1:9" s="2" customFormat="1" ht="15.75" x14ac:dyDescent="0.25">
      <c r="A71" s="5" t="s">
        <v>10</v>
      </c>
      <c r="B71" s="8">
        <v>1065</v>
      </c>
      <c r="C71" s="6">
        <v>1065</v>
      </c>
      <c r="D71" s="8">
        <v>1065</v>
      </c>
      <c r="E71" s="7">
        <v>3195</v>
      </c>
    </row>
    <row r="72" spans="1:9" s="2" customFormat="1" ht="15.75" x14ac:dyDescent="0.25">
      <c r="A72" s="5" t="s">
        <v>520</v>
      </c>
      <c r="B72" s="182">
        <v>1525</v>
      </c>
      <c r="C72" s="8">
        <v>1525</v>
      </c>
      <c r="D72" s="8">
        <v>0</v>
      </c>
      <c r="E72" s="7">
        <v>3050</v>
      </c>
    </row>
    <row r="73" spans="1:9" s="2" customFormat="1" ht="15.75" x14ac:dyDescent="0.25">
      <c r="A73" s="5" t="s">
        <v>523</v>
      </c>
      <c r="B73" s="8">
        <v>125</v>
      </c>
      <c r="C73" s="8">
        <v>125</v>
      </c>
      <c r="D73" s="8">
        <v>0</v>
      </c>
      <c r="E73" s="7">
        <v>250</v>
      </c>
    </row>
    <row r="74" spans="1:9" s="2" customFormat="1" ht="15.75" x14ac:dyDescent="0.25">
      <c r="A74" s="9" t="s">
        <v>13</v>
      </c>
      <c r="B74" s="7">
        <v>31071</v>
      </c>
      <c r="C74" s="7">
        <v>29191</v>
      </c>
      <c r="D74" s="7">
        <v>25567</v>
      </c>
      <c r="E74" s="7">
        <v>85829</v>
      </c>
    </row>
    <row r="75" spans="1:9" s="2" customFormat="1" ht="15.75" x14ac:dyDescent="0.25"/>
    <row r="76" spans="1:9" s="2" customFormat="1" ht="15.75" x14ac:dyDescent="0.25">
      <c r="A76" s="107" t="s">
        <v>420</v>
      </c>
      <c r="B76" s="108"/>
      <c r="C76" s="108"/>
      <c r="D76" s="108"/>
      <c r="E76" s="109"/>
    </row>
    <row r="77" spans="1:9" s="2" customFormat="1" ht="15.75" x14ac:dyDescent="0.25">
      <c r="A77" s="3" t="s">
        <v>23</v>
      </c>
      <c r="B77" s="3" t="s">
        <v>11</v>
      </c>
      <c r="C77" s="3" t="s">
        <v>12</v>
      </c>
      <c r="D77" s="3" t="s">
        <v>452</v>
      </c>
      <c r="E77" s="4" t="s">
        <v>50</v>
      </c>
    </row>
    <row r="78" spans="1:9" s="2" customFormat="1" ht="15.75" x14ac:dyDescent="0.25">
      <c r="A78" s="5" t="s">
        <v>2</v>
      </c>
      <c r="B78" s="6">
        <v>5364</v>
      </c>
      <c r="C78" s="6">
        <v>5364</v>
      </c>
      <c r="D78" s="6">
        <v>4240</v>
      </c>
      <c r="E78" s="7">
        <v>14968</v>
      </c>
    </row>
    <row r="79" spans="1:9" s="2" customFormat="1" ht="15.75" x14ac:dyDescent="0.25">
      <c r="A79" s="5" t="s">
        <v>3</v>
      </c>
      <c r="B79" s="6">
        <v>702</v>
      </c>
      <c r="C79" s="6">
        <v>702</v>
      </c>
      <c r="D79" s="6">
        <v>608</v>
      </c>
      <c r="E79" s="7">
        <v>2012</v>
      </c>
    </row>
    <row r="80" spans="1:9" s="2" customFormat="1" ht="15.75" x14ac:dyDescent="0.25">
      <c r="A80" s="5" t="s">
        <v>4</v>
      </c>
      <c r="B80" s="6">
        <v>1557</v>
      </c>
      <c r="C80" s="6">
        <v>1557</v>
      </c>
      <c r="D80" s="6">
        <v>1328</v>
      </c>
      <c r="E80" s="7">
        <v>4442</v>
      </c>
    </row>
    <row r="81" spans="1:9" s="2" customFormat="1" ht="15.75" x14ac:dyDescent="0.25">
      <c r="A81" s="5" t="s">
        <v>5</v>
      </c>
      <c r="B81" s="8">
        <v>475</v>
      </c>
      <c r="C81" s="8">
        <v>475</v>
      </c>
      <c r="D81" s="8">
        <v>200</v>
      </c>
      <c r="E81" s="7">
        <v>1150</v>
      </c>
    </row>
    <row r="82" spans="1:9" s="2" customFormat="1" ht="15.75" x14ac:dyDescent="0.25">
      <c r="A82" s="5" t="s">
        <v>22</v>
      </c>
      <c r="B82" s="8">
        <v>200</v>
      </c>
      <c r="C82" s="8">
        <v>0</v>
      </c>
      <c r="D82" s="8">
        <v>0</v>
      </c>
      <c r="E82" s="7">
        <v>200</v>
      </c>
    </row>
    <row r="83" spans="1:9" s="2" customFormat="1" ht="15.75" x14ac:dyDescent="0.25">
      <c r="A83" s="5" t="s">
        <v>40</v>
      </c>
      <c r="B83" s="8">
        <v>0</v>
      </c>
      <c r="C83" s="8">
        <v>0</v>
      </c>
      <c r="D83" s="8">
        <v>500</v>
      </c>
      <c r="E83" s="7">
        <v>500</v>
      </c>
    </row>
    <row r="84" spans="1:9" s="2" customFormat="1" ht="15.75" x14ac:dyDescent="0.25">
      <c r="A84" s="5" t="s">
        <v>464</v>
      </c>
      <c r="B84" s="10">
        <v>4260</v>
      </c>
      <c r="C84" s="6">
        <v>4260</v>
      </c>
      <c r="D84" s="10">
        <v>4260</v>
      </c>
      <c r="E84" s="7">
        <v>12780</v>
      </c>
    </row>
    <row r="85" spans="1:9" s="2" customFormat="1" ht="15.75" x14ac:dyDescent="0.25">
      <c r="A85" s="5" t="s">
        <v>465</v>
      </c>
      <c r="B85" s="10">
        <v>3113</v>
      </c>
      <c r="C85" s="6">
        <v>3113</v>
      </c>
      <c r="D85" s="10">
        <v>3113</v>
      </c>
      <c r="E85" s="7">
        <v>9339</v>
      </c>
      <c r="G85" s="28" t="s">
        <v>90</v>
      </c>
      <c r="I85" s="28" t="s">
        <v>91</v>
      </c>
    </row>
    <row r="86" spans="1:9" s="2" customFormat="1" ht="15.75" x14ac:dyDescent="0.25">
      <c r="A86" s="5" t="s">
        <v>9</v>
      </c>
      <c r="B86" s="8">
        <v>670</v>
      </c>
      <c r="C86" s="6">
        <v>670</v>
      </c>
      <c r="D86" s="8">
        <v>670</v>
      </c>
      <c r="E86" s="7">
        <v>2010</v>
      </c>
    </row>
    <row r="87" spans="1:9" s="2" customFormat="1" ht="15.75" x14ac:dyDescent="0.25">
      <c r="A87" s="5" t="s">
        <v>10</v>
      </c>
      <c r="B87" s="8">
        <v>1065</v>
      </c>
      <c r="C87" s="6">
        <v>1065</v>
      </c>
      <c r="D87" s="8">
        <v>1065</v>
      </c>
      <c r="E87" s="7">
        <v>3195</v>
      </c>
    </row>
    <row r="88" spans="1:9" s="2" customFormat="1" ht="15.75" x14ac:dyDescent="0.25">
      <c r="A88" s="5" t="s">
        <v>520</v>
      </c>
      <c r="B88" s="182">
        <v>1525</v>
      </c>
      <c r="C88" s="8">
        <v>1525</v>
      </c>
      <c r="D88" s="8">
        <v>0</v>
      </c>
      <c r="E88" s="7">
        <v>3050</v>
      </c>
    </row>
    <row r="89" spans="1:9" s="2" customFormat="1" ht="15.75" x14ac:dyDescent="0.25">
      <c r="A89" s="5" t="s">
        <v>523</v>
      </c>
      <c r="B89" s="8">
        <v>125</v>
      </c>
      <c r="C89" s="8">
        <v>125</v>
      </c>
      <c r="D89" s="8">
        <v>0</v>
      </c>
      <c r="E89" s="7">
        <v>250</v>
      </c>
    </row>
    <row r="90" spans="1:9" s="2" customFormat="1" ht="15.75" x14ac:dyDescent="0.25">
      <c r="A90" s="9" t="s">
        <v>13</v>
      </c>
      <c r="B90" s="7">
        <v>19056</v>
      </c>
      <c r="C90" s="7">
        <v>18856</v>
      </c>
      <c r="D90" s="7">
        <v>15984</v>
      </c>
      <c r="E90" s="7">
        <v>53896</v>
      </c>
    </row>
    <row r="91" spans="1:9" s="2" customFormat="1" ht="15.75" x14ac:dyDescent="0.25"/>
    <row r="92" spans="1:9" s="2" customFormat="1" ht="15.75" x14ac:dyDescent="0.25">
      <c r="A92" s="107" t="s">
        <v>421</v>
      </c>
      <c r="B92" s="108"/>
      <c r="C92" s="108"/>
      <c r="D92" s="108"/>
      <c r="E92" s="109"/>
    </row>
    <row r="93" spans="1:9" s="2" customFormat="1" ht="15.75" x14ac:dyDescent="0.25">
      <c r="A93" s="3" t="s">
        <v>23</v>
      </c>
      <c r="B93" s="3" t="s">
        <v>11</v>
      </c>
      <c r="C93" s="3" t="s">
        <v>12</v>
      </c>
      <c r="D93" s="3" t="s">
        <v>452</v>
      </c>
      <c r="E93" s="4" t="s">
        <v>50</v>
      </c>
    </row>
    <row r="94" spans="1:9" s="2" customFormat="1" ht="15.75" x14ac:dyDescent="0.25">
      <c r="A94" s="5" t="s">
        <v>2</v>
      </c>
      <c r="B94" s="6">
        <v>15012</v>
      </c>
      <c r="C94" s="6">
        <v>15012</v>
      </c>
      <c r="D94" s="6">
        <v>11952</v>
      </c>
      <c r="E94" s="7">
        <v>41976</v>
      </c>
    </row>
    <row r="95" spans="1:9" s="2" customFormat="1" ht="15.75" x14ac:dyDescent="0.25">
      <c r="A95" s="5" t="s">
        <v>3</v>
      </c>
      <c r="B95" s="6">
        <v>702</v>
      </c>
      <c r="C95" s="6">
        <v>702</v>
      </c>
      <c r="D95" s="6">
        <v>608</v>
      </c>
      <c r="E95" s="7">
        <v>2012</v>
      </c>
    </row>
    <row r="96" spans="1:9" s="2" customFormat="1" ht="15.75" x14ac:dyDescent="0.25">
      <c r="A96" s="5" t="s">
        <v>4</v>
      </c>
      <c r="B96" s="6">
        <v>1404</v>
      </c>
      <c r="C96" s="6">
        <v>1404</v>
      </c>
      <c r="D96" s="6">
        <v>1232</v>
      </c>
      <c r="E96" s="7">
        <v>4040</v>
      </c>
    </row>
    <row r="97" spans="1:9" s="2" customFormat="1" ht="15.75" x14ac:dyDescent="0.25">
      <c r="A97" s="5" t="s">
        <v>5</v>
      </c>
      <c r="B97" s="8">
        <v>475</v>
      </c>
      <c r="C97" s="8">
        <v>475</v>
      </c>
      <c r="D97" s="8">
        <v>200</v>
      </c>
      <c r="E97" s="7">
        <v>1150</v>
      </c>
    </row>
    <row r="98" spans="1:9" s="2" customFormat="1" ht="15.75" x14ac:dyDescent="0.25">
      <c r="A98" s="5" t="s">
        <v>22</v>
      </c>
      <c r="B98" s="8">
        <v>200</v>
      </c>
      <c r="C98" s="8">
        <v>0</v>
      </c>
      <c r="D98" s="8">
        <v>0</v>
      </c>
      <c r="E98" s="7">
        <v>200</v>
      </c>
    </row>
    <row r="99" spans="1:9" s="2" customFormat="1" ht="15.75" x14ac:dyDescent="0.25">
      <c r="A99" s="5" t="s">
        <v>40</v>
      </c>
      <c r="B99" s="8">
        <v>0</v>
      </c>
      <c r="C99" s="8">
        <v>0</v>
      </c>
      <c r="D99" s="8">
        <v>500</v>
      </c>
      <c r="E99" s="7">
        <v>500</v>
      </c>
    </row>
    <row r="100" spans="1:9" s="2" customFormat="1" ht="15.75" x14ac:dyDescent="0.25">
      <c r="A100" s="5" t="s">
        <v>464</v>
      </c>
      <c r="B100" s="10">
        <v>4260</v>
      </c>
      <c r="C100" s="6">
        <v>4260</v>
      </c>
      <c r="D100" s="10">
        <v>4260</v>
      </c>
      <c r="E100" s="7">
        <v>12780</v>
      </c>
    </row>
    <row r="101" spans="1:9" s="2" customFormat="1" ht="15.75" x14ac:dyDescent="0.25">
      <c r="A101" s="5" t="s">
        <v>465</v>
      </c>
      <c r="B101" s="10">
        <v>3113</v>
      </c>
      <c r="C101" s="6">
        <v>3113</v>
      </c>
      <c r="D101" s="10">
        <v>3113</v>
      </c>
      <c r="E101" s="7">
        <v>9339</v>
      </c>
      <c r="G101" s="28" t="s">
        <v>90</v>
      </c>
      <c r="I101" s="28" t="s">
        <v>91</v>
      </c>
    </row>
    <row r="102" spans="1:9" s="2" customFormat="1" ht="15.75" x14ac:dyDescent="0.25">
      <c r="A102" s="5" t="s">
        <v>9</v>
      </c>
      <c r="B102" s="8">
        <v>985</v>
      </c>
      <c r="C102" s="6">
        <v>985</v>
      </c>
      <c r="D102" s="8">
        <v>985</v>
      </c>
      <c r="E102" s="7">
        <v>2955</v>
      </c>
    </row>
    <row r="103" spans="1:9" s="2" customFormat="1" ht="15.75" x14ac:dyDescent="0.25">
      <c r="A103" s="5" t="s">
        <v>10</v>
      </c>
      <c r="B103" s="8">
        <v>1065</v>
      </c>
      <c r="C103" s="6">
        <v>1065</v>
      </c>
      <c r="D103" s="8">
        <v>1065</v>
      </c>
      <c r="E103" s="7">
        <v>3195</v>
      </c>
    </row>
    <row r="104" spans="1:9" s="2" customFormat="1" ht="15.75" x14ac:dyDescent="0.25">
      <c r="A104" s="5" t="s">
        <v>520</v>
      </c>
      <c r="B104" s="182">
        <v>1525</v>
      </c>
      <c r="C104" s="8">
        <v>1525</v>
      </c>
      <c r="D104" s="8">
        <v>0</v>
      </c>
      <c r="E104" s="7">
        <v>3050</v>
      </c>
    </row>
    <row r="105" spans="1:9" s="2" customFormat="1" ht="15.75" x14ac:dyDescent="0.25">
      <c r="A105" s="5" t="s">
        <v>523</v>
      </c>
      <c r="B105" s="8">
        <v>125</v>
      </c>
      <c r="C105" s="8">
        <v>125</v>
      </c>
      <c r="D105" s="8">
        <v>0</v>
      </c>
      <c r="E105" s="7">
        <v>250</v>
      </c>
    </row>
    <row r="106" spans="1:9" s="2" customFormat="1" ht="15.75" x14ac:dyDescent="0.25">
      <c r="A106" s="9" t="s">
        <v>13</v>
      </c>
      <c r="B106" s="7">
        <v>28866</v>
      </c>
      <c r="C106" s="7">
        <v>28666</v>
      </c>
      <c r="D106" s="7">
        <v>23915</v>
      </c>
      <c r="E106" s="7">
        <v>81447</v>
      </c>
    </row>
    <row r="107" spans="1:9" s="2" customFormat="1" ht="15.75" x14ac:dyDescent="0.25"/>
    <row r="108" spans="1:9" s="2" customFormat="1" ht="15.75" x14ac:dyDescent="0.25">
      <c r="A108" s="107" t="s">
        <v>422</v>
      </c>
      <c r="B108" s="108"/>
      <c r="C108" s="108"/>
      <c r="D108" s="108"/>
      <c r="E108" s="109"/>
    </row>
    <row r="109" spans="1:9" s="2" customFormat="1" ht="15.75" x14ac:dyDescent="0.25">
      <c r="A109" s="3" t="s">
        <v>23</v>
      </c>
      <c r="B109" s="3" t="s">
        <v>11</v>
      </c>
      <c r="C109" s="3" t="s">
        <v>12</v>
      </c>
      <c r="D109" s="3" t="s">
        <v>24</v>
      </c>
      <c r="E109" s="4" t="s">
        <v>50</v>
      </c>
    </row>
    <row r="110" spans="1:9" s="2" customFormat="1" ht="15.75" x14ac:dyDescent="0.25">
      <c r="A110" s="5" t="s">
        <v>2</v>
      </c>
      <c r="B110" s="6">
        <v>5364</v>
      </c>
      <c r="C110" s="6">
        <v>5364</v>
      </c>
      <c r="D110" s="6"/>
      <c r="E110" s="7">
        <v>10728</v>
      </c>
    </row>
    <row r="111" spans="1:9" s="2" customFormat="1" ht="15.75" x14ac:dyDescent="0.25">
      <c r="A111" s="5" t="s">
        <v>3</v>
      </c>
      <c r="B111" s="6">
        <v>702</v>
      </c>
      <c r="C111" s="6">
        <v>702</v>
      </c>
      <c r="D111" s="6"/>
      <c r="E111" s="7">
        <v>1404</v>
      </c>
    </row>
    <row r="112" spans="1:9" s="2" customFormat="1" ht="15.75" x14ac:dyDescent="0.25">
      <c r="A112" s="5" t="s">
        <v>4</v>
      </c>
      <c r="B112" s="6">
        <v>1557</v>
      </c>
      <c r="C112" s="6">
        <v>1557</v>
      </c>
      <c r="D112" s="6"/>
      <c r="E112" s="7">
        <v>3114</v>
      </c>
    </row>
    <row r="113" spans="1:9" s="2" customFormat="1" ht="15.75" x14ac:dyDescent="0.25">
      <c r="A113" s="5" t="s">
        <v>5</v>
      </c>
      <c r="B113" s="8">
        <v>475</v>
      </c>
      <c r="C113" s="8">
        <v>475</v>
      </c>
      <c r="D113" s="8"/>
      <c r="E113" s="7">
        <v>950</v>
      </c>
    </row>
    <row r="114" spans="1:9" s="2" customFormat="1" ht="15.75" x14ac:dyDescent="0.25">
      <c r="A114" s="5" t="s">
        <v>22</v>
      </c>
      <c r="B114" s="8">
        <v>450</v>
      </c>
      <c r="C114" s="8">
        <v>0</v>
      </c>
      <c r="D114" s="8"/>
      <c r="E114" s="7">
        <v>450</v>
      </c>
    </row>
    <row r="115" spans="1:9" s="2" customFormat="1" ht="15.75" x14ac:dyDescent="0.25">
      <c r="A115" s="5" t="s">
        <v>40</v>
      </c>
      <c r="B115" s="8">
        <v>500</v>
      </c>
      <c r="C115" s="8">
        <v>2750</v>
      </c>
      <c r="D115" s="8"/>
      <c r="E115" s="7">
        <v>3250</v>
      </c>
    </row>
    <row r="116" spans="1:9" s="2" customFormat="1" ht="15.75" x14ac:dyDescent="0.25">
      <c r="A116" s="5" t="s">
        <v>464</v>
      </c>
      <c r="B116" s="10">
        <v>4260</v>
      </c>
      <c r="C116" s="10">
        <v>4260</v>
      </c>
      <c r="D116" s="10"/>
      <c r="E116" s="7">
        <v>8520</v>
      </c>
    </row>
    <row r="117" spans="1:9" s="2" customFormat="1" ht="15.75" x14ac:dyDescent="0.25">
      <c r="A117" s="5" t="s">
        <v>465</v>
      </c>
      <c r="B117" s="10">
        <v>3113</v>
      </c>
      <c r="C117" s="10">
        <v>3113</v>
      </c>
      <c r="D117" s="10"/>
      <c r="E117" s="7">
        <v>6226</v>
      </c>
      <c r="G117" s="28" t="s">
        <v>90</v>
      </c>
      <c r="I117" s="28" t="s">
        <v>91</v>
      </c>
    </row>
    <row r="118" spans="1:9" s="2" customFormat="1" ht="15.75" x14ac:dyDescent="0.25">
      <c r="A118" s="5" t="s">
        <v>9</v>
      </c>
      <c r="B118" s="8">
        <v>670</v>
      </c>
      <c r="C118" s="10">
        <v>670</v>
      </c>
      <c r="D118" s="8"/>
      <c r="E118" s="7">
        <v>1340</v>
      </c>
    </row>
    <row r="119" spans="1:9" s="2" customFormat="1" ht="15.75" x14ac:dyDescent="0.25">
      <c r="A119" s="5" t="s">
        <v>10</v>
      </c>
      <c r="B119" s="8">
        <v>1065</v>
      </c>
      <c r="C119" s="10">
        <v>1065</v>
      </c>
      <c r="D119" s="8"/>
      <c r="E119" s="7">
        <v>2130</v>
      </c>
    </row>
    <row r="120" spans="1:9" s="2" customFormat="1" ht="15.75" x14ac:dyDescent="0.25">
      <c r="A120" s="5" t="s">
        <v>520</v>
      </c>
      <c r="B120" s="8">
        <v>1525</v>
      </c>
      <c r="C120" s="8">
        <v>1525</v>
      </c>
      <c r="D120" s="8"/>
      <c r="E120" s="7">
        <v>3050</v>
      </c>
    </row>
    <row r="121" spans="1:9" s="2" customFormat="1" ht="15.75" x14ac:dyDescent="0.25">
      <c r="A121" s="5" t="s">
        <v>523</v>
      </c>
      <c r="B121" s="8">
        <v>125</v>
      </c>
      <c r="C121" s="8">
        <v>125</v>
      </c>
      <c r="D121" s="8"/>
      <c r="E121" s="7">
        <v>250</v>
      </c>
    </row>
    <row r="122" spans="1:9" s="2" customFormat="1" ht="15.75" x14ac:dyDescent="0.25">
      <c r="A122" s="9" t="s">
        <v>13</v>
      </c>
      <c r="B122" s="7">
        <v>19806</v>
      </c>
      <c r="C122" s="7">
        <v>21606</v>
      </c>
      <c r="D122" s="7"/>
      <c r="E122" s="7">
        <v>41412</v>
      </c>
    </row>
    <row r="123" spans="1:9" s="2" customFormat="1" ht="15.75" x14ac:dyDescent="0.25"/>
    <row r="124" spans="1:9" s="2" customFormat="1" ht="15.75" x14ac:dyDescent="0.25">
      <c r="A124" s="107" t="s">
        <v>423</v>
      </c>
      <c r="B124" s="108"/>
      <c r="C124" s="108"/>
      <c r="D124" s="108"/>
      <c r="E124" s="109"/>
    </row>
    <row r="125" spans="1:9" s="2" customFormat="1" ht="15.75" x14ac:dyDescent="0.25">
      <c r="A125" s="3" t="s">
        <v>23</v>
      </c>
      <c r="B125" s="3" t="s">
        <v>11</v>
      </c>
      <c r="C125" s="3" t="s">
        <v>12</v>
      </c>
      <c r="D125" s="3" t="s">
        <v>24</v>
      </c>
      <c r="E125" s="4" t="s">
        <v>50</v>
      </c>
    </row>
    <row r="126" spans="1:9" s="2" customFormat="1" ht="15.75" x14ac:dyDescent="0.25">
      <c r="A126" s="5" t="s">
        <v>2</v>
      </c>
      <c r="B126" s="6">
        <v>13446</v>
      </c>
      <c r="C126" s="6">
        <v>13446</v>
      </c>
      <c r="D126" s="6"/>
      <c r="E126" s="7">
        <v>26892</v>
      </c>
    </row>
    <row r="127" spans="1:9" s="2" customFormat="1" ht="15.75" x14ac:dyDescent="0.25">
      <c r="A127" s="5" t="s">
        <v>3</v>
      </c>
      <c r="B127" s="6">
        <v>684</v>
      </c>
      <c r="C127" s="6">
        <v>684</v>
      </c>
      <c r="D127" s="6"/>
      <c r="E127" s="7">
        <v>1368</v>
      </c>
    </row>
    <row r="128" spans="1:9" s="2" customFormat="1" ht="15.75" x14ac:dyDescent="0.25">
      <c r="A128" s="5" t="s">
        <v>4</v>
      </c>
      <c r="B128" s="6">
        <v>1386</v>
      </c>
      <c r="C128" s="6">
        <v>1386</v>
      </c>
      <c r="D128" s="6"/>
      <c r="E128" s="7">
        <v>2772</v>
      </c>
    </row>
    <row r="129" spans="1:9" s="2" customFormat="1" ht="15.75" x14ac:dyDescent="0.25">
      <c r="A129" s="5" t="s">
        <v>5</v>
      </c>
      <c r="B129" s="8">
        <v>1400</v>
      </c>
      <c r="C129" s="8">
        <v>1650</v>
      </c>
      <c r="D129" s="8"/>
      <c r="E129" s="7">
        <v>3050</v>
      </c>
    </row>
    <row r="130" spans="1:9" s="2" customFormat="1" ht="15.75" x14ac:dyDescent="0.25">
      <c r="A130" s="5" t="s">
        <v>40</v>
      </c>
      <c r="B130" s="8">
        <v>3500</v>
      </c>
      <c r="C130" s="8">
        <v>3500</v>
      </c>
      <c r="D130" s="8"/>
      <c r="E130" s="7">
        <v>7000</v>
      </c>
    </row>
    <row r="131" spans="1:9" s="2" customFormat="1" ht="15.75" x14ac:dyDescent="0.25">
      <c r="A131" s="5" t="s">
        <v>464</v>
      </c>
      <c r="B131" s="10">
        <v>4260</v>
      </c>
      <c r="C131" s="10">
        <v>4260</v>
      </c>
      <c r="D131" s="10"/>
      <c r="E131" s="7">
        <v>8520</v>
      </c>
    </row>
    <row r="132" spans="1:9" s="2" customFormat="1" ht="15.75" x14ac:dyDescent="0.25">
      <c r="A132" s="5" t="s">
        <v>465</v>
      </c>
      <c r="B132" s="10">
        <v>3113</v>
      </c>
      <c r="C132" s="10">
        <v>3113</v>
      </c>
      <c r="D132" s="10"/>
      <c r="E132" s="7">
        <v>6226</v>
      </c>
      <c r="G132" s="28" t="s">
        <v>90</v>
      </c>
      <c r="I132" s="28" t="s">
        <v>91</v>
      </c>
    </row>
    <row r="133" spans="1:9" s="2" customFormat="1" ht="15.75" x14ac:dyDescent="0.25">
      <c r="A133" s="5" t="s">
        <v>9</v>
      </c>
      <c r="B133" s="8">
        <v>985</v>
      </c>
      <c r="C133" s="10">
        <v>985</v>
      </c>
      <c r="D133" s="8"/>
      <c r="E133" s="7">
        <v>1970</v>
      </c>
    </row>
    <row r="134" spans="1:9" s="2" customFormat="1" ht="15.75" x14ac:dyDescent="0.25">
      <c r="A134" s="5" t="s">
        <v>10</v>
      </c>
      <c r="B134" s="8">
        <v>1065</v>
      </c>
      <c r="C134" s="10">
        <v>1065</v>
      </c>
      <c r="D134" s="8"/>
      <c r="E134" s="7">
        <v>2130</v>
      </c>
    </row>
    <row r="135" spans="1:9" s="2" customFormat="1" ht="15.75" x14ac:dyDescent="0.25">
      <c r="A135" s="5" t="s">
        <v>520</v>
      </c>
      <c r="B135" s="182">
        <v>1525</v>
      </c>
      <c r="C135" s="8">
        <v>1525</v>
      </c>
      <c r="D135" s="8"/>
      <c r="E135" s="7">
        <v>3050</v>
      </c>
    </row>
    <row r="136" spans="1:9" s="2" customFormat="1" ht="15.75" x14ac:dyDescent="0.25">
      <c r="A136" s="5" t="s">
        <v>523</v>
      </c>
      <c r="B136" s="8">
        <v>125</v>
      </c>
      <c r="C136" s="8">
        <v>125</v>
      </c>
      <c r="D136" s="8"/>
      <c r="E136" s="7">
        <v>250</v>
      </c>
    </row>
    <row r="137" spans="1:9" s="2" customFormat="1" ht="15.75" x14ac:dyDescent="0.25">
      <c r="A137" s="9" t="s">
        <v>13</v>
      </c>
      <c r="B137" s="7">
        <v>31489</v>
      </c>
      <c r="C137" s="7">
        <v>31739</v>
      </c>
      <c r="D137" s="7"/>
      <c r="E137" s="7">
        <v>63228</v>
      </c>
      <c r="F137" s="103"/>
      <c r="G137" s="103"/>
      <c r="H137" s="103"/>
      <c r="I137" s="103"/>
    </row>
    <row r="138" spans="1:9" s="2" customFormat="1" ht="15.75" x14ac:dyDescent="0.25"/>
    <row r="139" spans="1:9" s="2" customFormat="1" ht="15.75" x14ac:dyDescent="0.25"/>
    <row r="140" spans="1:9" s="2" customFormat="1" ht="15.75" x14ac:dyDescent="0.25">
      <c r="A140" s="101" t="s">
        <v>453</v>
      </c>
      <c r="B140" s="103"/>
      <c r="C140" s="103"/>
      <c r="D140" s="103"/>
      <c r="E140" s="103"/>
    </row>
    <row r="141" spans="1:9" s="2" customFormat="1" ht="15.75" x14ac:dyDescent="0.25"/>
    <row r="142" spans="1:9" s="2" customFormat="1" ht="15.75" x14ac:dyDescent="0.25"/>
    <row r="143" spans="1:9" s="2" customFormat="1" ht="15.75" x14ac:dyDescent="0.25"/>
    <row r="144" spans="1:9" s="2" customFormat="1" ht="15.75" x14ac:dyDescent="0.25"/>
    <row r="145" s="2" customFormat="1" ht="15.75" x14ac:dyDescent="0.25"/>
    <row r="146" s="2" customFormat="1" ht="15.75" x14ac:dyDescent="0.25"/>
    <row r="147" s="2" customFormat="1" ht="15.75" x14ac:dyDescent="0.25"/>
    <row r="148" s="2" customFormat="1" ht="15.75" x14ac:dyDescent="0.25"/>
    <row r="149" s="2" customFormat="1" ht="15.75" x14ac:dyDescent="0.25"/>
    <row r="150" s="2" customFormat="1" ht="15.75" x14ac:dyDescent="0.25"/>
    <row r="151" s="2" customFormat="1" ht="15.75" x14ac:dyDescent="0.25"/>
    <row r="152" s="2" customFormat="1" ht="15.75" x14ac:dyDescent="0.25"/>
    <row r="153" s="2" customFormat="1" ht="15.75" x14ac:dyDescent="0.25"/>
    <row r="154" s="2" customFormat="1" ht="15.75" x14ac:dyDescent="0.25"/>
    <row r="155" s="2" customFormat="1" ht="15.75" x14ac:dyDescent="0.25"/>
    <row r="156" s="2" customFormat="1" ht="15.75" x14ac:dyDescent="0.25"/>
    <row r="157" s="2" customFormat="1" ht="15.75" x14ac:dyDescent="0.25"/>
    <row r="158" s="2" customFormat="1" ht="15.75" x14ac:dyDescent="0.25"/>
    <row r="159" s="2" customFormat="1" ht="15.75" x14ac:dyDescent="0.25"/>
    <row r="160" s="2" customFormat="1" ht="15.75" x14ac:dyDescent="0.25"/>
    <row r="161" spans="1:5" s="2" customFormat="1" ht="15.75" x14ac:dyDescent="0.25"/>
    <row r="162" spans="1:5" s="2" customFormat="1" ht="15.75" x14ac:dyDescent="0.25"/>
    <row r="163" spans="1:5" s="2" customFormat="1" ht="15.75" x14ac:dyDescent="0.25"/>
    <row r="164" spans="1:5" s="2" customFormat="1" ht="15.75" x14ac:dyDescent="0.25"/>
    <row r="165" spans="1:5" s="2" customFormat="1" ht="15.75" x14ac:dyDescent="0.25"/>
    <row r="166" spans="1:5" s="2" customFormat="1" ht="15.75" x14ac:dyDescent="0.25"/>
    <row r="167" spans="1:5" s="2" customFormat="1" ht="15.75" x14ac:dyDescent="0.25"/>
    <row r="168" spans="1:5" s="2" customFormat="1" ht="15.75" x14ac:dyDescent="0.25"/>
    <row r="169" spans="1:5" s="2" customFormat="1" ht="15.75" x14ac:dyDescent="0.25"/>
    <row r="170" spans="1:5" s="2" customFormat="1" ht="15.75" x14ac:dyDescent="0.25"/>
    <row r="171" spans="1:5" s="2" customFormat="1" ht="15.75" x14ac:dyDescent="0.25"/>
    <row r="172" spans="1:5" s="2" customFormat="1" ht="15.75" x14ac:dyDescent="0.25"/>
    <row r="173" spans="1:5" s="2" customFormat="1" ht="15.75" x14ac:dyDescent="0.25"/>
    <row r="174" spans="1:5" s="2" customFormat="1" ht="15.75" x14ac:dyDescent="0.25"/>
    <row r="175" spans="1:5" s="2" customFormat="1" ht="15.75" x14ac:dyDescent="0.25"/>
    <row r="176" spans="1:5" ht="15.75" x14ac:dyDescent="0.25">
      <c r="A176" s="2"/>
      <c r="B176" s="2"/>
      <c r="C176" s="2"/>
      <c r="D176" s="2"/>
      <c r="E176" s="2"/>
    </row>
    <row r="177" spans="1:5" ht="15.75" x14ac:dyDescent="0.25">
      <c r="A177" s="2"/>
      <c r="B177" s="2"/>
      <c r="C177" s="2"/>
      <c r="D177" s="2"/>
      <c r="E177" s="2"/>
    </row>
    <row r="178" spans="1:5" ht="15.75" x14ac:dyDescent="0.25">
      <c r="A178" s="2"/>
      <c r="B178" s="2"/>
      <c r="C178" s="2"/>
      <c r="D178" s="2"/>
      <c r="E178" s="2"/>
    </row>
  </sheetData>
  <customSheetViews>
    <customSheetView guid="{192540F0-95A5-47AB-B54C-12D5A8A489AD}" topLeftCell="A97">
      <selection activeCell="A115" sqref="A115"/>
      <pageMargins left="0.7" right="0.7" top="0.75" bottom="0.75" header="0.3" footer="0.3"/>
    </customSheetView>
    <customSheetView guid="{1F88732F-769F-4D3B-B47D-59951782D8BB}" topLeftCell="A34">
      <selection activeCell="B56" sqref="B56"/>
      <pageMargins left="0.7" right="0.7" top="0.75" bottom="0.75" header="0.3" footer="0.3"/>
    </customSheetView>
    <customSheetView guid="{841B7462-7B18-417E-9A17-73CC12170E09}" topLeftCell="A88">
      <selection activeCell="I108" sqref="I108"/>
      <pageMargins left="0.7" right="0.7" top="0.75" bottom="0.75" header="0.3" footer="0.3"/>
    </customSheetView>
    <customSheetView guid="{65E50183-BEC1-4679-B5FC-4D41FEDF90A0}" topLeftCell="A55">
      <selection activeCell="I7" sqref="I7"/>
      <pageMargins left="0.7" right="0.7" top="0.75" bottom="0.75" header="0.3" footer="0.3"/>
    </customSheetView>
    <customSheetView guid="{BB321FB5-5E0B-4FAD-9594-7CF4D5BB83B5}" topLeftCell="A10">
      <selection activeCell="G3" sqref="G3"/>
      <pageMargins left="0.7" right="0.7" top="0.75" bottom="0.75" header="0.3" footer="0.3"/>
    </customSheetView>
    <customSheetView guid="{C73786C3-478A-4CE5-8C0B-7BD01F275A5F}" topLeftCell="A55">
      <selection activeCell="I7" sqref="I7"/>
      <pageMargins left="0.7" right="0.7" top="0.75" bottom="0.75" header="0.3" footer="0.3"/>
    </customSheetView>
    <customSheetView guid="{BE600D57-07AA-48F0-BFF6-21FA55CAECEE}" topLeftCell="A55">
      <selection activeCell="I7" sqref="I7"/>
      <pageMargins left="0.7" right="0.7" top="0.75" bottom="0.75" header="0.3" footer="0.3"/>
    </customSheetView>
    <customSheetView guid="{7859B5AF-9028-4FC3-8EBD-043CDBEB3894}" topLeftCell="A97">
      <selection activeCell="A115" sqref="A115"/>
      <pageMargins left="0.7" right="0.7" top="0.75" bottom="0.75" header="0.3" footer="0.3"/>
    </customSheetView>
  </customSheetViews>
  <hyperlinks>
    <hyperlink ref="I24" location="Menu!A1" display="Return to Main Menu for All Campuses and Programs" xr:uid="{00000000-0004-0000-1900-000008000000}"/>
    <hyperlink ref="G24" location="'Physical Therapy'!A1" display="Return to Top" xr:uid="{00000000-0004-0000-1900-000009000000}"/>
    <hyperlink ref="I36" location="Menu!A1" display="Return to Main Menu for All Campuses and Programs" xr:uid="{00000000-0004-0000-1900-00000A000000}"/>
    <hyperlink ref="G36" location="'Physical Therapy'!A1" display="Return to Top" xr:uid="{00000000-0004-0000-1900-00000B000000}"/>
    <hyperlink ref="I51" location="Menu!A1" display="Return to Main Menu for All Campuses and Programs" xr:uid="{00000000-0004-0000-1900-00000C000000}"/>
    <hyperlink ref="G51" location="'Physical Therapy'!A1" display="Return to Top" xr:uid="{00000000-0004-0000-1900-00000D000000}"/>
    <hyperlink ref="I69" location="Menu!A1" display="Return to Main Menu for All Campuses and Programs" xr:uid="{00000000-0004-0000-1900-00000E000000}"/>
    <hyperlink ref="G69" location="'Physical Therapy'!A1" display="Return to Top" xr:uid="{00000000-0004-0000-1900-00000F000000}"/>
    <hyperlink ref="I85" location="Menu!A1" display="Return to Main Menu for All Campuses and Programs" xr:uid="{00000000-0004-0000-1900-000010000000}"/>
    <hyperlink ref="G85" location="'Physical Therapy'!A1" display="Return to Top" xr:uid="{00000000-0004-0000-1900-000011000000}"/>
    <hyperlink ref="I101" location="Menu!A1" display="Return to Main Menu for All Campuses and Programs" xr:uid="{00000000-0004-0000-1900-000012000000}"/>
    <hyperlink ref="G101" location="'Physical Therapy'!A1" display="Return to Top" xr:uid="{00000000-0004-0000-1900-000013000000}"/>
    <hyperlink ref="I117" location="Menu!A1" display="Return to Main Menu for All Campuses and Programs" xr:uid="{00000000-0004-0000-1900-000014000000}"/>
    <hyperlink ref="G117" location="'Physical Therapy'!A1" display="Return to Top" xr:uid="{00000000-0004-0000-1900-000015000000}"/>
    <hyperlink ref="I132" location="Menu!A1" display="Return to Main Menu for All Campuses and Programs" xr:uid="{00000000-0004-0000-1900-000016000000}"/>
    <hyperlink ref="G132" location="'Physical Therapy'!A1" display="Return to Top" xr:uid="{00000000-0004-0000-1900-000017000000}"/>
    <hyperlink ref="A4" location="'Physical Therapy'!A24" display="Click here for the Estimated Cost for a New Admit Summer Non-Resident (Off-Campus)" xr:uid="{C8BB3EFD-5C8E-4A12-9F5A-AC6A273D1B66}"/>
    <hyperlink ref="A3" location="'Physical Therapy'!A12" display="Click here for the Estimated Cost for a New Admit Summer Resident (Off-Campus)" xr:uid="{082756B4-CEDB-4815-BEE1-E470BB96C098}"/>
    <hyperlink ref="A5" location="'Physical Therapy'!A36" display="Click here for the Estimated Cost for a First Year Resident of WV (Off-Campus)" xr:uid="{334CA269-826A-42FC-B0F0-09B68A15F2E6}"/>
    <hyperlink ref="A6" location="'Physical Therapy'!A49" display="Click here for the Estimated Cost for a First Year Non-Resident (Off-Campus)" xr:uid="{15E09DA3-965C-43C5-B2D4-C0FC86AE4895}"/>
    <hyperlink ref="A10" location="'Physical Therapy'!A100" display="Click here for the Estimated Cost for a Third Year Non-Resident (Off-Campus)" xr:uid="{D5F45F08-C153-4ABA-A77E-9B2C8CE054CC}"/>
    <hyperlink ref="A9" location="'Physical Therapy'!A88" display="Click here for the Estimated Cost for a Third Year Resident (Off-Campus)" xr:uid="{97DF817B-A0CE-4037-9CF3-77C6E582BA72}"/>
    <hyperlink ref="A8" location="'Physical Therapy'!A75" display="Click here for the Estimated Cost for a Second Year Non-Resident (Off-Campus)" xr:uid="{28075A47-CC20-4864-9999-44DC7D3D23F0}"/>
    <hyperlink ref="A7" location="'Physical Therapy'!A62" display="Click here for the Estimated Cost for a Second Year Resident of WV (Off-Campus)" xr:uid="{D4EBD3BF-3DB6-4C92-A7D5-04A8798D5DD4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0.59999389629810485"/>
  </sheetPr>
  <dimension ref="A1:K175"/>
  <sheetViews>
    <sheetView zoomScaleNormal="85" workbookViewId="0">
      <selection activeCell="D98" sqref="D98"/>
    </sheetView>
  </sheetViews>
  <sheetFormatPr defaultRowHeight="15" x14ac:dyDescent="0.25"/>
  <cols>
    <col min="1" max="1" width="24" bestFit="1" customWidth="1"/>
    <col min="2" max="2" width="17" customWidth="1"/>
    <col min="3" max="3" width="17" bestFit="1" customWidth="1"/>
    <col min="4" max="4" width="22.140625" customWidth="1"/>
    <col min="5" max="5" width="17" customWidth="1"/>
    <col min="6" max="6" width="2.7109375" customWidth="1"/>
    <col min="7" max="7" width="13.140625" bestFit="1" customWidth="1"/>
    <col min="8" max="8" width="2.7109375" customWidth="1"/>
    <col min="9" max="9" width="48.7109375" bestFit="1" customWidth="1"/>
  </cols>
  <sheetData>
    <row r="1" spans="1:9" ht="23.25" x14ac:dyDescent="0.35">
      <c r="A1" s="1" t="s">
        <v>129</v>
      </c>
    </row>
    <row r="2" spans="1:9" s="2" customFormat="1" ht="15.75" x14ac:dyDescent="0.25"/>
    <row r="3" spans="1:9" s="20" customFormat="1" ht="21" x14ac:dyDescent="0.35">
      <c r="A3" s="40" t="s">
        <v>148</v>
      </c>
      <c r="B3" s="36"/>
      <c r="C3" s="36"/>
      <c r="D3" s="36"/>
    </row>
    <row r="4" spans="1:9" s="20" customFormat="1" ht="21" x14ac:dyDescent="0.35">
      <c r="A4" s="40" t="s">
        <v>149</v>
      </c>
      <c r="B4" s="36"/>
      <c r="C4" s="36"/>
      <c r="D4" s="36"/>
    </row>
    <row r="5" spans="1:9" s="20" customFormat="1" ht="21" x14ac:dyDescent="0.35">
      <c r="A5" s="37" t="s">
        <v>140</v>
      </c>
      <c r="B5" s="36"/>
      <c r="C5" s="36"/>
      <c r="D5" s="36"/>
    </row>
    <row r="6" spans="1:9" s="20" customFormat="1" ht="21" x14ac:dyDescent="0.35">
      <c r="A6" s="40" t="s">
        <v>141</v>
      </c>
      <c r="B6" s="36"/>
      <c r="C6" s="36"/>
      <c r="D6" s="36"/>
    </row>
    <row r="7" spans="1:9" s="20" customFormat="1" ht="21" x14ac:dyDescent="0.35">
      <c r="A7" s="40" t="s">
        <v>142</v>
      </c>
      <c r="B7" s="36"/>
      <c r="C7" s="36"/>
      <c r="D7" s="36"/>
    </row>
    <row r="8" spans="1:9" s="20" customFormat="1" ht="21" x14ac:dyDescent="0.35">
      <c r="A8" s="40" t="s">
        <v>143</v>
      </c>
      <c r="B8" s="36"/>
      <c r="C8" s="36"/>
      <c r="D8" s="36"/>
    </row>
    <row r="9" spans="1:9" s="20" customFormat="1" ht="21" x14ac:dyDescent="0.35">
      <c r="A9" s="40" t="s">
        <v>144</v>
      </c>
      <c r="B9" s="36"/>
      <c r="C9" s="36"/>
      <c r="D9" s="36"/>
    </row>
    <row r="10" spans="1:9" s="20" customFormat="1" ht="21" x14ac:dyDescent="0.35">
      <c r="A10" s="40" t="s">
        <v>145</v>
      </c>
      <c r="B10" s="36"/>
      <c r="C10" s="36"/>
      <c r="D10" s="36"/>
    </row>
    <row r="11" spans="1:9" s="2" customFormat="1" ht="15.75" x14ac:dyDescent="0.25"/>
    <row r="12" spans="1:9" s="13" customFormat="1" ht="18.95" customHeight="1" x14ac:dyDescent="0.25">
      <c r="A12" s="107" t="s">
        <v>26</v>
      </c>
      <c r="B12" s="108"/>
      <c r="C12" s="108"/>
      <c r="D12" s="108"/>
      <c r="E12" s="109"/>
    </row>
    <row r="13" spans="1:9" s="2" customFormat="1" ht="15.75" x14ac:dyDescent="0.25">
      <c r="A13" s="3" t="s">
        <v>23</v>
      </c>
      <c r="B13" s="3" t="s">
        <v>11</v>
      </c>
      <c r="C13" s="3" t="s">
        <v>12</v>
      </c>
      <c r="D13" s="3" t="s">
        <v>452</v>
      </c>
      <c r="E13" s="4" t="s">
        <v>50</v>
      </c>
    </row>
    <row r="14" spans="1:9" s="2" customFormat="1" ht="15.75" x14ac:dyDescent="0.25">
      <c r="A14" s="5" t="s">
        <v>2</v>
      </c>
      <c r="B14" s="6"/>
      <c r="C14" s="6"/>
      <c r="D14" s="6">
        <v>5364</v>
      </c>
      <c r="E14" s="7">
        <v>5364</v>
      </c>
      <c r="G14" s="53"/>
      <c r="I14" s="98"/>
    </row>
    <row r="15" spans="1:9" s="2" customFormat="1" ht="15.75" x14ac:dyDescent="0.25">
      <c r="A15" s="5" t="s">
        <v>3</v>
      </c>
      <c r="B15" s="6"/>
      <c r="C15" s="6"/>
      <c r="D15" s="6">
        <v>702</v>
      </c>
      <c r="E15" s="7">
        <v>702</v>
      </c>
      <c r="G15" s="53"/>
    </row>
    <row r="16" spans="1:9" s="2" customFormat="1" ht="15.75" x14ac:dyDescent="0.25">
      <c r="A16" s="5" t="s">
        <v>4</v>
      </c>
      <c r="B16" s="6"/>
      <c r="C16" s="6"/>
      <c r="D16" s="6">
        <v>2412</v>
      </c>
      <c r="E16" s="7">
        <v>2412</v>
      </c>
      <c r="G16" s="53"/>
    </row>
    <row r="17" spans="1:11" s="2" customFormat="1" ht="15.75" x14ac:dyDescent="0.25">
      <c r="A17" s="5" t="s">
        <v>5</v>
      </c>
      <c r="B17" s="8"/>
      <c r="C17" s="8"/>
      <c r="D17" s="56">
        <v>1500</v>
      </c>
      <c r="E17" s="7">
        <v>1500</v>
      </c>
    </row>
    <row r="18" spans="1:11" s="2" customFormat="1" ht="15.75" x14ac:dyDescent="0.25">
      <c r="A18" s="5" t="s">
        <v>510</v>
      </c>
      <c r="B18" s="8"/>
      <c r="C18" s="8"/>
      <c r="D18" s="56">
        <v>2000</v>
      </c>
      <c r="E18" s="7">
        <v>2000</v>
      </c>
    </row>
    <row r="19" spans="1:11" s="2" customFormat="1" ht="15.75" x14ac:dyDescent="0.25">
      <c r="A19" s="5" t="s">
        <v>464</v>
      </c>
      <c r="B19" s="10"/>
      <c r="C19" s="10"/>
      <c r="D19" s="10">
        <v>4260</v>
      </c>
      <c r="E19" s="7">
        <v>4260</v>
      </c>
    </row>
    <row r="20" spans="1:11" s="2" customFormat="1" ht="15.75" x14ac:dyDescent="0.25">
      <c r="A20" s="5" t="s">
        <v>465</v>
      </c>
      <c r="B20" s="10"/>
      <c r="C20" s="10"/>
      <c r="D20" s="10">
        <v>3113</v>
      </c>
      <c r="E20" s="7">
        <v>3113</v>
      </c>
    </row>
    <row r="21" spans="1:11" s="2" customFormat="1" ht="15.75" x14ac:dyDescent="0.25">
      <c r="A21" s="5" t="s">
        <v>9</v>
      </c>
      <c r="B21" s="8"/>
      <c r="C21" s="8"/>
      <c r="D21" s="8">
        <v>670</v>
      </c>
      <c r="E21" s="7">
        <v>670</v>
      </c>
    </row>
    <row r="22" spans="1:11" s="2" customFormat="1" ht="15.75" x14ac:dyDescent="0.25">
      <c r="A22" s="5" t="s">
        <v>10</v>
      </c>
      <c r="B22" s="8"/>
      <c r="C22" s="8"/>
      <c r="D22" s="8">
        <v>1065</v>
      </c>
      <c r="E22" s="7">
        <v>1065</v>
      </c>
    </row>
    <row r="23" spans="1:11" s="2" customFormat="1" ht="15.75" x14ac:dyDescent="0.25">
      <c r="A23" s="5" t="s">
        <v>520</v>
      </c>
      <c r="B23" s="8"/>
      <c r="C23" s="8"/>
      <c r="D23" s="8">
        <v>769</v>
      </c>
      <c r="E23" s="7">
        <v>769</v>
      </c>
    </row>
    <row r="24" spans="1:11" s="2" customFormat="1" ht="15.75" x14ac:dyDescent="0.25">
      <c r="A24" s="5" t="s">
        <v>523</v>
      </c>
      <c r="B24" s="8"/>
      <c r="C24" s="8"/>
      <c r="D24" s="8">
        <v>125</v>
      </c>
      <c r="E24" s="7">
        <v>125</v>
      </c>
    </row>
    <row r="25" spans="1:11" s="2" customFormat="1" ht="15.75" x14ac:dyDescent="0.25">
      <c r="A25" s="9" t="s">
        <v>13</v>
      </c>
      <c r="B25" s="7">
        <v>0</v>
      </c>
      <c r="C25" s="7">
        <v>0</v>
      </c>
      <c r="D25" s="7">
        <v>21980</v>
      </c>
      <c r="E25" s="7">
        <v>21980</v>
      </c>
      <c r="G25" s="28" t="s">
        <v>90</v>
      </c>
      <c r="I25" s="28" t="s">
        <v>91</v>
      </c>
    </row>
    <row r="26" spans="1:11" s="2" customFormat="1" ht="15.75" x14ac:dyDescent="0.25"/>
    <row r="27" spans="1:11" s="13" customFormat="1" ht="18.95" customHeight="1" x14ac:dyDescent="0.25">
      <c r="A27" s="107" t="s">
        <v>27</v>
      </c>
      <c r="B27" s="108"/>
      <c r="C27" s="108"/>
      <c r="D27" s="108"/>
      <c r="E27" s="109"/>
    </row>
    <row r="28" spans="1:11" s="2" customFormat="1" ht="15.75" x14ac:dyDescent="0.25">
      <c r="A28" s="3" t="s">
        <v>23</v>
      </c>
      <c r="B28" s="3" t="s">
        <v>11</v>
      </c>
      <c r="C28" s="3" t="s">
        <v>12</v>
      </c>
      <c r="D28" s="3" t="s">
        <v>452</v>
      </c>
      <c r="E28" s="4" t="s">
        <v>50</v>
      </c>
      <c r="K28" s="2" t="s">
        <v>25</v>
      </c>
    </row>
    <row r="29" spans="1:11" s="2" customFormat="1" ht="15.75" x14ac:dyDescent="0.25">
      <c r="A29" s="5" t="s">
        <v>2</v>
      </c>
      <c r="B29" s="6"/>
      <c r="C29" s="6"/>
      <c r="D29" s="6">
        <v>15012</v>
      </c>
      <c r="E29" s="7">
        <v>15012</v>
      </c>
      <c r="G29" s="53"/>
    </row>
    <row r="30" spans="1:11" s="2" customFormat="1" ht="15.75" x14ac:dyDescent="0.25">
      <c r="A30" s="5" t="s">
        <v>3</v>
      </c>
      <c r="B30" s="6"/>
      <c r="C30" s="6"/>
      <c r="D30" s="6">
        <v>702</v>
      </c>
      <c r="E30" s="7">
        <v>702</v>
      </c>
      <c r="G30" s="53"/>
    </row>
    <row r="31" spans="1:11" s="2" customFormat="1" ht="15.75" x14ac:dyDescent="0.25">
      <c r="A31" s="5" t="s">
        <v>4</v>
      </c>
      <c r="B31" s="6"/>
      <c r="C31" s="6"/>
      <c r="D31" s="6">
        <v>6021</v>
      </c>
      <c r="E31" s="7">
        <v>6021</v>
      </c>
      <c r="G31" s="53"/>
    </row>
    <row r="32" spans="1:11" s="2" customFormat="1" ht="15.75" x14ac:dyDescent="0.25">
      <c r="A32" s="5" t="s">
        <v>5</v>
      </c>
      <c r="B32" s="8"/>
      <c r="C32" s="8"/>
      <c r="D32" s="8">
        <v>1500</v>
      </c>
      <c r="E32" s="7">
        <v>1500</v>
      </c>
    </row>
    <row r="33" spans="1:9" s="2" customFormat="1" ht="15.75" x14ac:dyDescent="0.25">
      <c r="A33" s="5" t="s">
        <v>510</v>
      </c>
      <c r="B33" s="8"/>
      <c r="C33" s="8"/>
      <c r="D33" s="8">
        <v>2000</v>
      </c>
      <c r="E33" s="7">
        <v>2000</v>
      </c>
    </row>
    <row r="34" spans="1:9" s="2" customFormat="1" ht="15.75" x14ac:dyDescent="0.25">
      <c r="A34" s="5" t="s">
        <v>464</v>
      </c>
      <c r="B34" s="10"/>
      <c r="C34" s="10"/>
      <c r="D34" s="10">
        <v>4260</v>
      </c>
      <c r="E34" s="7">
        <v>4260</v>
      </c>
    </row>
    <row r="35" spans="1:9" s="2" customFormat="1" ht="15.75" x14ac:dyDescent="0.25">
      <c r="A35" s="5" t="s">
        <v>465</v>
      </c>
      <c r="B35" s="10"/>
      <c r="C35" s="10"/>
      <c r="D35" s="10">
        <v>3113</v>
      </c>
      <c r="E35" s="7">
        <v>3113</v>
      </c>
    </row>
    <row r="36" spans="1:9" s="2" customFormat="1" ht="15.75" x14ac:dyDescent="0.25">
      <c r="A36" s="5" t="s">
        <v>9</v>
      </c>
      <c r="B36" s="8"/>
      <c r="C36" s="8"/>
      <c r="D36" s="8">
        <v>985</v>
      </c>
      <c r="E36" s="7">
        <v>985</v>
      </c>
    </row>
    <row r="37" spans="1:9" s="2" customFormat="1" ht="15.75" x14ac:dyDescent="0.25">
      <c r="A37" s="5" t="s">
        <v>10</v>
      </c>
      <c r="B37" s="8"/>
      <c r="C37" s="8"/>
      <c r="D37" s="8">
        <v>1065</v>
      </c>
      <c r="E37" s="7">
        <v>1065</v>
      </c>
    </row>
    <row r="38" spans="1:9" s="2" customFormat="1" ht="15.75" x14ac:dyDescent="0.25">
      <c r="A38" s="5" t="s">
        <v>520</v>
      </c>
      <c r="B38" s="8"/>
      <c r="C38" s="8"/>
      <c r="D38" s="8">
        <v>769</v>
      </c>
      <c r="E38" s="7">
        <v>769</v>
      </c>
    </row>
    <row r="39" spans="1:9" s="2" customFormat="1" ht="15.75" x14ac:dyDescent="0.25">
      <c r="A39" s="5" t="s">
        <v>523</v>
      </c>
      <c r="B39" s="8"/>
      <c r="C39" s="8"/>
      <c r="D39" s="8">
        <v>125</v>
      </c>
      <c r="E39" s="7">
        <v>125</v>
      </c>
    </row>
    <row r="40" spans="1:9" s="2" customFormat="1" ht="15.75" x14ac:dyDescent="0.25">
      <c r="A40" s="9" t="s">
        <v>13</v>
      </c>
      <c r="B40" s="7">
        <v>0</v>
      </c>
      <c r="C40" s="7">
        <v>0</v>
      </c>
      <c r="D40" s="7">
        <v>35552</v>
      </c>
      <c r="E40" s="7">
        <v>35552</v>
      </c>
      <c r="G40" s="28" t="s">
        <v>90</v>
      </c>
      <c r="I40" s="28" t="s">
        <v>91</v>
      </c>
    </row>
    <row r="41" spans="1:9" s="2" customFormat="1" ht="15.75" x14ac:dyDescent="0.25"/>
    <row r="42" spans="1:9" s="13" customFormat="1" ht="18.95" customHeight="1" x14ac:dyDescent="0.25">
      <c r="A42" s="107" t="s">
        <v>401</v>
      </c>
      <c r="B42" s="108"/>
      <c r="C42" s="108"/>
      <c r="D42" s="108"/>
      <c r="E42" s="109"/>
    </row>
    <row r="43" spans="1:9" s="2" customFormat="1" ht="15.75" x14ac:dyDescent="0.25">
      <c r="A43" s="3" t="s">
        <v>23</v>
      </c>
      <c r="B43" s="3" t="s">
        <v>11</v>
      </c>
      <c r="C43" s="3" t="s">
        <v>12</v>
      </c>
      <c r="D43" s="3" t="s">
        <v>452</v>
      </c>
      <c r="E43" s="4" t="s">
        <v>50</v>
      </c>
    </row>
    <row r="44" spans="1:9" s="2" customFormat="1" ht="15.75" x14ac:dyDescent="0.25">
      <c r="A44" s="5" t="s">
        <v>2</v>
      </c>
      <c r="B44" s="6">
        <v>5364</v>
      </c>
      <c r="C44" s="6">
        <v>5364</v>
      </c>
      <c r="D44" s="6">
        <v>5364</v>
      </c>
      <c r="E44" s="7">
        <v>16092</v>
      </c>
      <c r="G44" s="53"/>
      <c r="I44" s="98"/>
    </row>
    <row r="45" spans="1:9" s="2" customFormat="1" ht="15.75" x14ac:dyDescent="0.25">
      <c r="A45" s="5" t="s">
        <v>3</v>
      </c>
      <c r="B45" s="6">
        <v>702</v>
      </c>
      <c r="C45" s="6">
        <v>702</v>
      </c>
      <c r="D45" s="6">
        <v>702</v>
      </c>
      <c r="E45" s="7">
        <v>2106</v>
      </c>
      <c r="G45" s="53"/>
    </row>
    <row r="46" spans="1:9" s="2" customFormat="1" ht="15.75" x14ac:dyDescent="0.25">
      <c r="A46" s="5" t="s">
        <v>4</v>
      </c>
      <c r="B46" s="6">
        <v>2412</v>
      </c>
      <c r="C46" s="6">
        <v>2412</v>
      </c>
      <c r="D46" s="6">
        <v>2412</v>
      </c>
      <c r="E46" s="7">
        <v>7236</v>
      </c>
      <c r="G46" s="53"/>
    </row>
    <row r="47" spans="1:9" s="2" customFormat="1" ht="15.75" x14ac:dyDescent="0.25">
      <c r="A47" s="5" t="s">
        <v>5</v>
      </c>
      <c r="B47" s="8">
        <v>600</v>
      </c>
      <c r="C47" s="6">
        <v>600</v>
      </c>
      <c r="D47" s="8">
        <v>1500</v>
      </c>
      <c r="E47" s="7">
        <v>2700</v>
      </c>
    </row>
    <row r="48" spans="1:9" s="2" customFormat="1" ht="16.5" customHeight="1" x14ac:dyDescent="0.25">
      <c r="A48" s="5" t="s">
        <v>510</v>
      </c>
      <c r="B48" s="8">
        <v>2000</v>
      </c>
      <c r="C48" s="6">
        <v>0</v>
      </c>
      <c r="D48" s="8">
        <v>2000</v>
      </c>
      <c r="E48" s="7">
        <v>4000</v>
      </c>
    </row>
    <row r="49" spans="1:11" s="2" customFormat="1" ht="16.5" customHeight="1" x14ac:dyDescent="0.25">
      <c r="A49" s="5" t="s">
        <v>512</v>
      </c>
      <c r="B49" s="8">
        <v>0</v>
      </c>
      <c r="C49" s="6">
        <v>180</v>
      </c>
      <c r="D49" s="8">
        <v>0</v>
      </c>
      <c r="E49" s="7">
        <v>180</v>
      </c>
    </row>
    <row r="50" spans="1:11" s="2" customFormat="1" ht="15.75" x14ac:dyDescent="0.25">
      <c r="A50" s="5" t="s">
        <v>464</v>
      </c>
      <c r="B50" s="10">
        <v>4260</v>
      </c>
      <c r="C50" s="6">
        <v>4260</v>
      </c>
      <c r="D50" s="10">
        <v>4260</v>
      </c>
      <c r="E50" s="7">
        <v>12780</v>
      </c>
    </row>
    <row r="51" spans="1:11" s="2" customFormat="1" ht="15.75" x14ac:dyDescent="0.25">
      <c r="A51" s="5" t="s">
        <v>465</v>
      </c>
      <c r="B51" s="10">
        <v>3113</v>
      </c>
      <c r="C51" s="6">
        <v>3113</v>
      </c>
      <c r="D51" s="10">
        <v>3113</v>
      </c>
      <c r="E51" s="7">
        <v>9339</v>
      </c>
    </row>
    <row r="52" spans="1:11" s="2" customFormat="1" ht="15.75" x14ac:dyDescent="0.25">
      <c r="A52" s="5" t="s">
        <v>9</v>
      </c>
      <c r="B52" s="8">
        <v>670</v>
      </c>
      <c r="C52" s="6">
        <v>670</v>
      </c>
      <c r="D52" s="8">
        <v>670</v>
      </c>
      <c r="E52" s="7">
        <v>2010</v>
      </c>
    </row>
    <row r="53" spans="1:11" s="2" customFormat="1" ht="15.75" x14ac:dyDescent="0.25">
      <c r="A53" s="5" t="s">
        <v>10</v>
      </c>
      <c r="B53" s="8">
        <v>1065</v>
      </c>
      <c r="C53" s="6">
        <v>1065</v>
      </c>
      <c r="D53" s="8">
        <v>1065</v>
      </c>
      <c r="E53" s="7">
        <v>3195</v>
      </c>
    </row>
    <row r="54" spans="1:11" s="2" customFormat="1" ht="15.75" x14ac:dyDescent="0.25">
      <c r="A54" s="5" t="s">
        <v>520</v>
      </c>
      <c r="B54" s="8">
        <v>1525</v>
      </c>
      <c r="C54" s="8">
        <v>1525</v>
      </c>
      <c r="D54" s="8">
        <v>0</v>
      </c>
      <c r="E54" s="7">
        <v>3050</v>
      </c>
    </row>
    <row r="55" spans="1:11" s="2" customFormat="1" ht="15.75" x14ac:dyDescent="0.25">
      <c r="A55" s="5" t="s">
        <v>523</v>
      </c>
      <c r="B55" s="8">
        <v>125</v>
      </c>
      <c r="C55" s="8">
        <v>125</v>
      </c>
      <c r="D55" s="8">
        <v>0</v>
      </c>
      <c r="E55" s="7">
        <v>250</v>
      </c>
    </row>
    <row r="56" spans="1:11" s="2" customFormat="1" ht="15.75" x14ac:dyDescent="0.25">
      <c r="A56" s="9" t="s">
        <v>13</v>
      </c>
      <c r="B56" s="7">
        <v>21836</v>
      </c>
      <c r="C56" s="7">
        <v>20016</v>
      </c>
      <c r="D56" s="7">
        <v>21086</v>
      </c>
      <c r="E56" s="7">
        <v>62938</v>
      </c>
      <c r="G56" s="28" t="s">
        <v>90</v>
      </c>
      <c r="I56" s="28" t="s">
        <v>91</v>
      </c>
    </row>
    <row r="57" spans="1:11" s="2" customFormat="1" ht="15.75" x14ac:dyDescent="0.25"/>
    <row r="58" spans="1:11" s="13" customFormat="1" ht="18.95" customHeight="1" x14ac:dyDescent="0.25">
      <c r="A58" s="107" t="s">
        <v>382</v>
      </c>
      <c r="B58" s="108"/>
      <c r="C58" s="108"/>
      <c r="D58" s="108"/>
      <c r="E58" s="109"/>
    </row>
    <row r="59" spans="1:11" s="2" customFormat="1" ht="15.75" x14ac:dyDescent="0.25">
      <c r="A59" s="3" t="s">
        <v>23</v>
      </c>
      <c r="B59" s="3" t="s">
        <v>11</v>
      </c>
      <c r="C59" s="3" t="s">
        <v>12</v>
      </c>
      <c r="D59" s="3" t="s">
        <v>452</v>
      </c>
      <c r="E59" s="4" t="s">
        <v>50</v>
      </c>
      <c r="K59" s="2" t="s">
        <v>25</v>
      </c>
    </row>
    <row r="60" spans="1:11" s="2" customFormat="1" ht="15.75" x14ac:dyDescent="0.25">
      <c r="A60" s="5" t="s">
        <v>2</v>
      </c>
      <c r="B60" s="6">
        <v>15012</v>
      </c>
      <c r="C60" s="6">
        <v>15012</v>
      </c>
      <c r="D60" s="6">
        <v>15012</v>
      </c>
      <c r="E60" s="7">
        <v>45036</v>
      </c>
      <c r="G60" s="53"/>
    </row>
    <row r="61" spans="1:11" s="2" customFormat="1" ht="15.75" x14ac:dyDescent="0.25">
      <c r="A61" s="5" t="s">
        <v>3</v>
      </c>
      <c r="B61" s="6">
        <v>702</v>
      </c>
      <c r="C61" s="6">
        <v>702</v>
      </c>
      <c r="D61" s="6">
        <v>702</v>
      </c>
      <c r="E61" s="7">
        <v>2106</v>
      </c>
      <c r="G61" s="53"/>
    </row>
    <row r="62" spans="1:11" s="2" customFormat="1" ht="15.75" x14ac:dyDescent="0.25">
      <c r="A62" s="5" t="s">
        <v>4</v>
      </c>
      <c r="B62" s="6">
        <v>6021</v>
      </c>
      <c r="C62" s="6">
        <v>6021</v>
      </c>
      <c r="D62" s="6">
        <v>6021</v>
      </c>
      <c r="E62" s="7">
        <v>18063</v>
      </c>
      <c r="G62" s="53"/>
    </row>
    <row r="63" spans="1:11" s="2" customFormat="1" ht="15.75" x14ac:dyDescent="0.25">
      <c r="A63" s="5" t="s">
        <v>5</v>
      </c>
      <c r="B63" s="8">
        <v>600</v>
      </c>
      <c r="C63" s="6">
        <v>600</v>
      </c>
      <c r="D63" s="8">
        <v>1500</v>
      </c>
      <c r="E63" s="7">
        <v>2700</v>
      </c>
    </row>
    <row r="64" spans="1:11" s="2" customFormat="1" ht="15.75" x14ac:dyDescent="0.25">
      <c r="A64" s="5" t="s">
        <v>510</v>
      </c>
      <c r="B64" s="8">
        <v>2000</v>
      </c>
      <c r="C64" s="6">
        <v>0</v>
      </c>
      <c r="D64" s="8">
        <v>2000</v>
      </c>
      <c r="E64" s="7">
        <v>4000</v>
      </c>
    </row>
    <row r="65" spans="1:9" s="2" customFormat="1" ht="15.75" x14ac:dyDescent="0.25">
      <c r="A65" s="5" t="s">
        <v>512</v>
      </c>
      <c r="B65" s="8">
        <v>0</v>
      </c>
      <c r="C65" s="6">
        <v>180</v>
      </c>
      <c r="D65" s="8">
        <v>0</v>
      </c>
      <c r="E65" s="7">
        <v>180</v>
      </c>
    </row>
    <row r="66" spans="1:9" s="2" customFormat="1" ht="15.75" x14ac:dyDescent="0.25">
      <c r="A66" s="5" t="s">
        <v>464</v>
      </c>
      <c r="B66" s="10">
        <v>4260</v>
      </c>
      <c r="C66" s="6">
        <v>4260</v>
      </c>
      <c r="D66" s="10">
        <v>4260</v>
      </c>
      <c r="E66" s="7">
        <v>12780</v>
      </c>
    </row>
    <row r="67" spans="1:9" s="2" customFormat="1" ht="15.75" x14ac:dyDescent="0.25">
      <c r="A67" s="5" t="s">
        <v>465</v>
      </c>
      <c r="B67" s="10">
        <v>3113</v>
      </c>
      <c r="C67" s="6">
        <v>3113</v>
      </c>
      <c r="D67" s="10">
        <v>3113</v>
      </c>
      <c r="E67" s="7">
        <v>9339</v>
      </c>
    </row>
    <row r="68" spans="1:9" s="2" customFormat="1" ht="15.75" x14ac:dyDescent="0.25">
      <c r="A68" s="5" t="s">
        <v>9</v>
      </c>
      <c r="B68" s="8">
        <v>985</v>
      </c>
      <c r="C68" s="6">
        <v>985</v>
      </c>
      <c r="D68" s="8">
        <v>985</v>
      </c>
      <c r="E68" s="7">
        <v>2955</v>
      </c>
    </row>
    <row r="69" spans="1:9" s="2" customFormat="1" ht="15.75" x14ac:dyDescent="0.25">
      <c r="A69" s="5" t="s">
        <v>10</v>
      </c>
      <c r="B69" s="8">
        <v>1065</v>
      </c>
      <c r="C69" s="6">
        <v>1065</v>
      </c>
      <c r="D69" s="8">
        <v>1065</v>
      </c>
      <c r="E69" s="7">
        <v>3195</v>
      </c>
    </row>
    <row r="70" spans="1:9" s="2" customFormat="1" ht="15.75" x14ac:dyDescent="0.25">
      <c r="A70" s="5" t="s">
        <v>520</v>
      </c>
      <c r="B70" s="8">
        <v>1525</v>
      </c>
      <c r="C70" s="8">
        <v>1525</v>
      </c>
      <c r="D70" s="8">
        <v>0</v>
      </c>
      <c r="E70" s="7">
        <v>3050</v>
      </c>
    </row>
    <row r="71" spans="1:9" s="2" customFormat="1" ht="15.75" x14ac:dyDescent="0.25">
      <c r="A71" s="5" t="s">
        <v>523</v>
      </c>
      <c r="B71" s="8">
        <v>125</v>
      </c>
      <c r="C71" s="8">
        <v>125</v>
      </c>
      <c r="D71" s="8">
        <v>0</v>
      </c>
      <c r="E71" s="7">
        <v>250</v>
      </c>
    </row>
    <row r="72" spans="1:9" s="2" customFormat="1" ht="15.75" x14ac:dyDescent="0.25">
      <c r="A72" s="9" t="s">
        <v>13</v>
      </c>
      <c r="B72" s="7">
        <v>35408</v>
      </c>
      <c r="C72" s="7">
        <v>33588</v>
      </c>
      <c r="D72" s="7">
        <v>34658</v>
      </c>
      <c r="E72" s="7">
        <v>103654</v>
      </c>
      <c r="G72" s="28" t="s">
        <v>90</v>
      </c>
      <c r="I72" s="28" t="s">
        <v>91</v>
      </c>
    </row>
    <row r="73" spans="1:9" s="2" customFormat="1" ht="15.75" x14ac:dyDescent="0.25"/>
    <row r="74" spans="1:9" s="2" customFormat="1" ht="15.75" x14ac:dyDescent="0.25">
      <c r="A74" s="107" t="s">
        <v>383</v>
      </c>
      <c r="B74" s="108"/>
      <c r="C74" s="108"/>
      <c r="D74" s="108"/>
      <c r="E74" s="109"/>
    </row>
    <row r="75" spans="1:9" s="2" customFormat="1" ht="15.75" x14ac:dyDescent="0.25">
      <c r="A75" s="3" t="s">
        <v>23</v>
      </c>
      <c r="B75" s="3" t="s">
        <v>11</v>
      </c>
      <c r="C75" s="3" t="s">
        <v>12</v>
      </c>
      <c r="D75" s="3" t="s">
        <v>452</v>
      </c>
      <c r="E75" s="4" t="s">
        <v>50</v>
      </c>
    </row>
    <row r="76" spans="1:9" s="2" customFormat="1" ht="15.75" x14ac:dyDescent="0.25">
      <c r="A76" s="5" t="s">
        <v>2</v>
      </c>
      <c r="B76" s="6">
        <v>5364</v>
      </c>
      <c r="C76" s="6">
        <v>5364</v>
      </c>
      <c r="D76" s="6">
        <v>5364</v>
      </c>
      <c r="E76" s="7">
        <v>16092</v>
      </c>
      <c r="G76" s="53"/>
      <c r="I76" s="98"/>
    </row>
    <row r="77" spans="1:9" s="2" customFormat="1" ht="15.75" x14ac:dyDescent="0.25">
      <c r="A77" s="5" t="s">
        <v>3</v>
      </c>
      <c r="B77" s="6">
        <v>702</v>
      </c>
      <c r="C77" s="6">
        <v>702</v>
      </c>
      <c r="D77" s="6">
        <v>702</v>
      </c>
      <c r="E77" s="7">
        <v>2106</v>
      </c>
      <c r="G77" s="53"/>
    </row>
    <row r="78" spans="1:9" s="2" customFormat="1" ht="15.75" x14ac:dyDescent="0.25">
      <c r="A78" s="5" t="s">
        <v>4</v>
      </c>
      <c r="B78" s="6">
        <v>2412</v>
      </c>
      <c r="C78" s="6">
        <v>2412</v>
      </c>
      <c r="D78" s="6">
        <v>2412</v>
      </c>
      <c r="E78" s="7">
        <v>7236</v>
      </c>
      <c r="G78" s="53"/>
    </row>
    <row r="79" spans="1:9" s="2" customFormat="1" ht="15.75" x14ac:dyDescent="0.25">
      <c r="A79" s="5" t="s">
        <v>5</v>
      </c>
      <c r="B79" s="8">
        <v>600</v>
      </c>
      <c r="C79" s="6">
        <v>600</v>
      </c>
      <c r="D79" s="8">
        <v>0</v>
      </c>
      <c r="E79" s="7">
        <v>1200</v>
      </c>
    </row>
    <row r="80" spans="1:9" s="2" customFormat="1" ht="15.75" x14ac:dyDescent="0.25">
      <c r="A80" s="5" t="s">
        <v>512</v>
      </c>
      <c r="B80" s="8">
        <v>0</v>
      </c>
      <c r="C80" s="6">
        <v>180</v>
      </c>
      <c r="D80" s="8">
        <v>0</v>
      </c>
      <c r="E80" s="7">
        <v>180</v>
      </c>
    </row>
    <row r="81" spans="1:9" s="2" customFormat="1" ht="15.75" x14ac:dyDescent="0.25">
      <c r="A81" s="5" t="s">
        <v>464</v>
      </c>
      <c r="B81" s="10">
        <v>4260</v>
      </c>
      <c r="C81" s="6">
        <v>4260</v>
      </c>
      <c r="D81" s="10">
        <v>4260</v>
      </c>
      <c r="E81" s="7">
        <v>12780</v>
      </c>
    </row>
    <row r="82" spans="1:9" s="2" customFormat="1" ht="15.75" x14ac:dyDescent="0.25">
      <c r="A82" s="5" t="s">
        <v>465</v>
      </c>
      <c r="B82" s="10">
        <v>3113</v>
      </c>
      <c r="C82" s="6">
        <v>3113</v>
      </c>
      <c r="D82" s="10">
        <v>3113</v>
      </c>
      <c r="E82" s="7">
        <v>9339</v>
      </c>
    </row>
    <row r="83" spans="1:9" s="2" customFormat="1" ht="15.75" x14ac:dyDescent="0.25">
      <c r="A83" s="5" t="s">
        <v>9</v>
      </c>
      <c r="B83" s="8">
        <v>670</v>
      </c>
      <c r="C83" s="6">
        <v>670</v>
      </c>
      <c r="D83" s="8">
        <v>670</v>
      </c>
      <c r="E83" s="7">
        <v>2010</v>
      </c>
    </row>
    <row r="84" spans="1:9" s="2" customFormat="1" ht="15.75" x14ac:dyDescent="0.25">
      <c r="A84" s="5" t="s">
        <v>10</v>
      </c>
      <c r="B84" s="8">
        <v>1065</v>
      </c>
      <c r="C84" s="6">
        <v>1065</v>
      </c>
      <c r="D84" s="8">
        <v>1065</v>
      </c>
      <c r="E84" s="7">
        <v>3195</v>
      </c>
    </row>
    <row r="85" spans="1:9" s="2" customFormat="1" ht="15.75" x14ac:dyDescent="0.25">
      <c r="A85" s="5" t="s">
        <v>520</v>
      </c>
      <c r="B85" s="8">
        <v>1525</v>
      </c>
      <c r="C85" s="8">
        <v>1525</v>
      </c>
      <c r="D85" s="8">
        <v>0</v>
      </c>
      <c r="E85" s="7">
        <v>3050</v>
      </c>
    </row>
    <row r="86" spans="1:9" s="2" customFormat="1" ht="15.75" x14ac:dyDescent="0.25">
      <c r="A86" s="5" t="s">
        <v>523</v>
      </c>
      <c r="B86" s="8">
        <v>125</v>
      </c>
      <c r="C86" s="8">
        <v>125</v>
      </c>
      <c r="D86" s="8">
        <v>0</v>
      </c>
      <c r="E86" s="7">
        <v>250</v>
      </c>
    </row>
    <row r="87" spans="1:9" s="2" customFormat="1" ht="15.75" x14ac:dyDescent="0.25">
      <c r="A87" s="9" t="s">
        <v>13</v>
      </c>
      <c r="B87" s="7">
        <v>19836</v>
      </c>
      <c r="C87" s="7">
        <v>20016</v>
      </c>
      <c r="D87" s="7">
        <v>17586</v>
      </c>
      <c r="E87" s="7">
        <v>57438</v>
      </c>
      <c r="G87" s="28" t="s">
        <v>90</v>
      </c>
      <c r="I87" s="28" t="s">
        <v>91</v>
      </c>
    </row>
    <row r="88" spans="1:9" s="2" customFormat="1" ht="15.75" x14ac:dyDescent="0.25"/>
    <row r="89" spans="1:9" s="2" customFormat="1" ht="15.75" x14ac:dyDescent="0.25">
      <c r="A89" s="107" t="s">
        <v>384</v>
      </c>
      <c r="B89" s="108"/>
      <c r="C89" s="108"/>
      <c r="D89" s="108"/>
      <c r="E89" s="109"/>
    </row>
    <row r="90" spans="1:9" s="2" customFormat="1" ht="15.75" x14ac:dyDescent="0.25">
      <c r="A90" s="3" t="s">
        <v>23</v>
      </c>
      <c r="B90" s="3" t="s">
        <v>11</v>
      </c>
      <c r="C90" s="3" t="s">
        <v>12</v>
      </c>
      <c r="D90" s="3" t="s">
        <v>452</v>
      </c>
      <c r="E90" s="4" t="s">
        <v>50</v>
      </c>
    </row>
    <row r="91" spans="1:9" s="2" customFormat="1" ht="15.75" x14ac:dyDescent="0.25">
      <c r="A91" s="5" t="s">
        <v>2</v>
      </c>
      <c r="B91" s="6">
        <v>15012</v>
      </c>
      <c r="C91" s="6">
        <v>15012</v>
      </c>
      <c r="D91" s="6">
        <v>15012</v>
      </c>
      <c r="E91" s="7">
        <v>45036</v>
      </c>
      <c r="G91" s="53"/>
    </row>
    <row r="92" spans="1:9" s="2" customFormat="1" ht="15.75" x14ac:dyDescent="0.25">
      <c r="A92" s="5" t="s">
        <v>3</v>
      </c>
      <c r="B92" s="6">
        <v>702</v>
      </c>
      <c r="C92" s="6">
        <v>702</v>
      </c>
      <c r="D92" s="6">
        <v>702</v>
      </c>
      <c r="E92" s="7">
        <v>2106</v>
      </c>
      <c r="G92" s="53"/>
    </row>
    <row r="93" spans="1:9" s="2" customFormat="1" ht="15.75" x14ac:dyDescent="0.25">
      <c r="A93" s="5" t="s">
        <v>4</v>
      </c>
      <c r="B93" s="6">
        <v>6021</v>
      </c>
      <c r="C93" s="6">
        <v>6021</v>
      </c>
      <c r="D93" s="6">
        <v>6021</v>
      </c>
      <c r="E93" s="7">
        <v>18063</v>
      </c>
      <c r="G93" s="53"/>
    </row>
    <row r="94" spans="1:9" s="2" customFormat="1" ht="15.75" x14ac:dyDescent="0.25">
      <c r="A94" s="5" t="s">
        <v>5</v>
      </c>
      <c r="B94" s="8">
        <v>600</v>
      </c>
      <c r="C94" s="6">
        <v>600</v>
      </c>
      <c r="D94" s="8">
        <v>0</v>
      </c>
      <c r="E94" s="7">
        <v>1200</v>
      </c>
    </row>
    <row r="95" spans="1:9" s="2" customFormat="1" ht="15.75" x14ac:dyDescent="0.25">
      <c r="A95" s="5" t="s">
        <v>464</v>
      </c>
      <c r="B95" s="10">
        <v>4260</v>
      </c>
      <c r="C95" s="6">
        <v>4260</v>
      </c>
      <c r="D95" s="10">
        <v>4260</v>
      </c>
      <c r="E95" s="7">
        <v>12780</v>
      </c>
    </row>
    <row r="96" spans="1:9" s="2" customFormat="1" ht="15.75" x14ac:dyDescent="0.25">
      <c r="A96" s="5" t="s">
        <v>465</v>
      </c>
      <c r="B96" s="10">
        <v>3113</v>
      </c>
      <c r="C96" s="6">
        <v>3113</v>
      </c>
      <c r="D96" s="10">
        <v>3113</v>
      </c>
      <c r="E96" s="7">
        <v>9339</v>
      </c>
    </row>
    <row r="97" spans="1:9" s="2" customFormat="1" ht="15.75" x14ac:dyDescent="0.25">
      <c r="A97" s="5" t="s">
        <v>9</v>
      </c>
      <c r="B97" s="8">
        <v>985</v>
      </c>
      <c r="C97" s="6">
        <v>985</v>
      </c>
      <c r="D97" s="8">
        <v>985</v>
      </c>
      <c r="E97" s="7">
        <v>2955</v>
      </c>
    </row>
    <row r="98" spans="1:9" s="2" customFormat="1" ht="15.75" x14ac:dyDescent="0.25">
      <c r="A98" s="5" t="s">
        <v>10</v>
      </c>
      <c r="B98" s="8">
        <v>1065</v>
      </c>
      <c r="C98" s="6">
        <v>1065</v>
      </c>
      <c r="D98" s="8">
        <v>1065</v>
      </c>
      <c r="E98" s="7">
        <v>3195</v>
      </c>
    </row>
    <row r="99" spans="1:9" s="2" customFormat="1" ht="15.75" x14ac:dyDescent="0.25">
      <c r="A99" s="5" t="s">
        <v>520</v>
      </c>
      <c r="B99" s="8">
        <v>1525</v>
      </c>
      <c r="C99" s="8">
        <v>1525</v>
      </c>
      <c r="D99" s="8">
        <v>0</v>
      </c>
      <c r="E99" s="7">
        <v>3050</v>
      </c>
    </row>
    <row r="100" spans="1:9" s="2" customFormat="1" ht="15.75" x14ac:dyDescent="0.25">
      <c r="A100" s="5" t="s">
        <v>523</v>
      </c>
      <c r="B100" s="8">
        <v>125</v>
      </c>
      <c r="C100" s="8">
        <v>125</v>
      </c>
      <c r="D100" s="8">
        <v>0</v>
      </c>
      <c r="E100" s="7">
        <v>250</v>
      </c>
    </row>
    <row r="101" spans="1:9" s="2" customFormat="1" ht="15.75" x14ac:dyDescent="0.25">
      <c r="A101" s="9" t="s">
        <v>13</v>
      </c>
      <c r="B101" s="7">
        <v>33408</v>
      </c>
      <c r="C101" s="7">
        <v>33408</v>
      </c>
      <c r="D101" s="7">
        <v>31158</v>
      </c>
      <c r="E101" s="7">
        <v>97974</v>
      </c>
      <c r="G101" s="28" t="s">
        <v>90</v>
      </c>
      <c r="I101" s="28" t="s">
        <v>91</v>
      </c>
    </row>
    <row r="102" spans="1:9" s="2" customFormat="1" ht="15.75" x14ac:dyDescent="0.25"/>
    <row r="103" spans="1:9" s="2" customFormat="1" ht="15.75" x14ac:dyDescent="0.25">
      <c r="A103" s="107" t="s">
        <v>385</v>
      </c>
      <c r="B103" s="108"/>
      <c r="C103" s="108"/>
      <c r="D103" s="108"/>
      <c r="E103" s="109"/>
    </row>
    <row r="104" spans="1:9" s="2" customFormat="1" ht="15.75" x14ac:dyDescent="0.25">
      <c r="A104" s="3" t="s">
        <v>23</v>
      </c>
      <c r="B104" s="3" t="s">
        <v>11</v>
      </c>
      <c r="C104" s="3" t="s">
        <v>12</v>
      </c>
      <c r="D104" s="3" t="s">
        <v>24</v>
      </c>
      <c r="E104" s="4" t="s">
        <v>50</v>
      </c>
    </row>
    <row r="105" spans="1:9" s="2" customFormat="1" ht="15.75" x14ac:dyDescent="0.25">
      <c r="A105" s="5" t="s">
        <v>2</v>
      </c>
      <c r="B105" s="6">
        <v>5364</v>
      </c>
      <c r="C105" s="6">
        <v>5364</v>
      </c>
      <c r="D105" s="6"/>
      <c r="E105" s="7">
        <v>10728</v>
      </c>
      <c r="G105" s="53"/>
    </row>
    <row r="106" spans="1:9" s="2" customFormat="1" ht="15.75" x14ac:dyDescent="0.25">
      <c r="A106" s="5" t="s">
        <v>3</v>
      </c>
      <c r="B106" s="6">
        <v>702</v>
      </c>
      <c r="C106" s="6">
        <v>702</v>
      </c>
      <c r="D106" s="6"/>
      <c r="E106" s="7">
        <v>1404</v>
      </c>
      <c r="G106" s="53"/>
    </row>
    <row r="107" spans="1:9" s="2" customFormat="1" ht="15.75" x14ac:dyDescent="0.25">
      <c r="A107" s="5" t="s">
        <v>4</v>
      </c>
      <c r="B107" s="6">
        <v>2412</v>
      </c>
      <c r="C107" s="6">
        <v>2412</v>
      </c>
      <c r="D107" s="6"/>
      <c r="E107" s="7">
        <v>4824</v>
      </c>
      <c r="G107" s="53"/>
    </row>
    <row r="108" spans="1:9" s="2" customFormat="1" ht="15.75" x14ac:dyDescent="0.25">
      <c r="A108" s="5" t="s">
        <v>5</v>
      </c>
      <c r="B108" s="8">
        <v>600</v>
      </c>
      <c r="C108" s="6">
        <v>600</v>
      </c>
      <c r="D108" s="8"/>
      <c r="E108" s="7">
        <v>1200</v>
      </c>
    </row>
    <row r="109" spans="1:9" s="2" customFormat="1" ht="15.75" x14ac:dyDescent="0.25">
      <c r="A109" s="5" t="s">
        <v>6</v>
      </c>
      <c r="B109" s="8">
        <v>0</v>
      </c>
      <c r="C109" s="6">
        <v>0</v>
      </c>
      <c r="D109" s="8"/>
      <c r="E109" s="7">
        <v>0</v>
      </c>
    </row>
    <row r="110" spans="1:9" s="2" customFormat="1" ht="15.75" x14ac:dyDescent="0.25">
      <c r="A110" s="5" t="s">
        <v>22</v>
      </c>
      <c r="B110" s="8">
        <v>0</v>
      </c>
      <c r="C110" s="6">
        <v>850</v>
      </c>
      <c r="D110" s="8"/>
      <c r="E110" s="7">
        <v>850</v>
      </c>
    </row>
    <row r="111" spans="1:9" s="2" customFormat="1" ht="15.75" x14ac:dyDescent="0.25">
      <c r="A111" s="5" t="s">
        <v>512</v>
      </c>
      <c r="B111" s="8">
        <v>0</v>
      </c>
      <c r="C111" s="6">
        <v>180</v>
      </c>
      <c r="D111" s="8"/>
      <c r="E111" s="7">
        <v>180</v>
      </c>
    </row>
    <row r="112" spans="1:9" s="2" customFormat="1" ht="15.75" x14ac:dyDescent="0.25">
      <c r="A112" s="5" t="s">
        <v>464</v>
      </c>
      <c r="B112" s="10">
        <v>4260</v>
      </c>
      <c r="C112" s="6">
        <v>4260</v>
      </c>
      <c r="D112" s="10"/>
      <c r="E112" s="7">
        <v>8520</v>
      </c>
    </row>
    <row r="113" spans="1:9" s="2" customFormat="1" ht="15.75" x14ac:dyDescent="0.25">
      <c r="A113" s="5" t="s">
        <v>465</v>
      </c>
      <c r="B113" s="10">
        <v>3113</v>
      </c>
      <c r="C113" s="6">
        <v>3113</v>
      </c>
      <c r="D113" s="10"/>
      <c r="E113" s="7">
        <v>6226</v>
      </c>
    </row>
    <row r="114" spans="1:9" s="2" customFormat="1" ht="15.75" x14ac:dyDescent="0.25">
      <c r="A114" s="5" t="s">
        <v>9</v>
      </c>
      <c r="B114" s="8">
        <v>670</v>
      </c>
      <c r="C114" s="6">
        <v>670</v>
      </c>
      <c r="D114" s="8"/>
      <c r="E114" s="7">
        <v>1340</v>
      </c>
    </row>
    <row r="115" spans="1:9" s="2" customFormat="1" ht="15.75" x14ac:dyDescent="0.25">
      <c r="A115" s="5" t="s">
        <v>10</v>
      </c>
      <c r="B115" s="8">
        <v>1065</v>
      </c>
      <c r="C115" s="6">
        <v>1065</v>
      </c>
      <c r="D115" s="8"/>
      <c r="E115" s="7">
        <v>2130</v>
      </c>
    </row>
    <row r="116" spans="1:9" s="2" customFormat="1" ht="15.75" x14ac:dyDescent="0.25">
      <c r="A116" s="5" t="s">
        <v>520</v>
      </c>
      <c r="B116" s="8">
        <v>1525</v>
      </c>
      <c r="C116" s="8">
        <v>1525</v>
      </c>
      <c r="D116" s="8"/>
      <c r="E116" s="7">
        <v>3050</v>
      </c>
    </row>
    <row r="117" spans="1:9" s="2" customFormat="1" ht="15.75" x14ac:dyDescent="0.25">
      <c r="A117" s="5" t="s">
        <v>523</v>
      </c>
      <c r="B117" s="8">
        <v>125</v>
      </c>
      <c r="C117" s="8">
        <v>125</v>
      </c>
      <c r="D117" s="8"/>
      <c r="E117" s="7">
        <v>250</v>
      </c>
    </row>
    <row r="118" spans="1:9" s="2" customFormat="1" ht="15.75" x14ac:dyDescent="0.25">
      <c r="A118" s="9" t="s">
        <v>13</v>
      </c>
      <c r="B118" s="7">
        <v>19836</v>
      </c>
      <c r="C118" s="7">
        <v>20866</v>
      </c>
      <c r="D118" s="7"/>
      <c r="E118" s="7">
        <v>40702</v>
      </c>
      <c r="G118" s="28" t="s">
        <v>90</v>
      </c>
      <c r="I118" s="28" t="s">
        <v>91</v>
      </c>
    </row>
    <row r="119" spans="1:9" s="2" customFormat="1" ht="15.75" x14ac:dyDescent="0.25"/>
    <row r="120" spans="1:9" s="2" customFormat="1" ht="15.75" x14ac:dyDescent="0.25">
      <c r="A120" s="107" t="s">
        <v>386</v>
      </c>
      <c r="B120" s="108"/>
      <c r="C120" s="108"/>
      <c r="D120" s="108"/>
      <c r="E120" s="109"/>
    </row>
    <row r="121" spans="1:9" s="2" customFormat="1" ht="15.75" x14ac:dyDescent="0.25">
      <c r="A121" s="3" t="s">
        <v>23</v>
      </c>
      <c r="B121" s="3" t="s">
        <v>11</v>
      </c>
      <c r="C121" s="3" t="s">
        <v>12</v>
      </c>
      <c r="D121" s="3" t="s">
        <v>24</v>
      </c>
      <c r="E121" s="4" t="s">
        <v>50</v>
      </c>
    </row>
    <row r="122" spans="1:9" s="2" customFormat="1" ht="15.75" x14ac:dyDescent="0.25">
      <c r="A122" s="5" t="s">
        <v>2</v>
      </c>
      <c r="B122" s="6">
        <v>15012</v>
      </c>
      <c r="C122" s="6">
        <v>15012</v>
      </c>
      <c r="D122" s="6"/>
      <c r="E122" s="7">
        <v>30024</v>
      </c>
    </row>
    <row r="123" spans="1:9" s="2" customFormat="1" ht="15.75" x14ac:dyDescent="0.25">
      <c r="A123" s="5" t="s">
        <v>3</v>
      </c>
      <c r="B123" s="6">
        <v>702</v>
      </c>
      <c r="C123" s="6">
        <v>702</v>
      </c>
      <c r="D123" s="6"/>
      <c r="E123" s="7">
        <v>1404</v>
      </c>
    </row>
    <row r="124" spans="1:9" s="2" customFormat="1" ht="15.75" x14ac:dyDescent="0.25">
      <c r="A124" s="5" t="s">
        <v>4</v>
      </c>
      <c r="B124" s="6">
        <v>6021</v>
      </c>
      <c r="C124" s="6">
        <v>6021</v>
      </c>
      <c r="D124" s="6"/>
      <c r="E124" s="7">
        <v>12042</v>
      </c>
    </row>
    <row r="125" spans="1:9" s="2" customFormat="1" ht="15.75" x14ac:dyDescent="0.25">
      <c r="A125" s="5" t="s">
        <v>5</v>
      </c>
      <c r="B125" s="8">
        <v>600</v>
      </c>
      <c r="C125" s="6">
        <v>600</v>
      </c>
      <c r="D125" s="8"/>
      <c r="E125" s="7">
        <v>1200</v>
      </c>
    </row>
    <row r="126" spans="1:9" s="2" customFormat="1" ht="15.75" x14ac:dyDescent="0.25">
      <c r="A126" s="5" t="s">
        <v>6</v>
      </c>
      <c r="B126" s="8">
        <v>0</v>
      </c>
      <c r="C126" s="6">
        <v>0</v>
      </c>
      <c r="D126" s="8"/>
      <c r="E126" s="7">
        <v>0</v>
      </c>
    </row>
    <row r="127" spans="1:9" s="2" customFormat="1" ht="15.75" x14ac:dyDescent="0.25">
      <c r="A127" s="5" t="s">
        <v>512</v>
      </c>
      <c r="B127" s="8">
        <v>0</v>
      </c>
      <c r="C127" s="6">
        <v>180</v>
      </c>
      <c r="D127" s="8"/>
      <c r="E127" s="7">
        <v>180</v>
      </c>
    </row>
    <row r="128" spans="1:9" s="2" customFormat="1" ht="15.75" x14ac:dyDescent="0.25">
      <c r="A128" s="5" t="s">
        <v>464</v>
      </c>
      <c r="B128" s="10">
        <v>4260</v>
      </c>
      <c r="C128" s="6">
        <v>4260</v>
      </c>
      <c r="D128" s="10"/>
      <c r="E128" s="7">
        <v>8520</v>
      </c>
    </row>
    <row r="129" spans="1:9" s="2" customFormat="1" ht="15.75" x14ac:dyDescent="0.25">
      <c r="A129" s="5" t="s">
        <v>465</v>
      </c>
      <c r="B129" s="10">
        <v>3113</v>
      </c>
      <c r="C129" s="6">
        <v>3113</v>
      </c>
      <c r="D129" s="10"/>
      <c r="E129" s="7">
        <v>6226</v>
      </c>
    </row>
    <row r="130" spans="1:9" s="2" customFormat="1" ht="15.75" x14ac:dyDescent="0.25">
      <c r="A130" s="5" t="s">
        <v>9</v>
      </c>
      <c r="B130" s="8">
        <v>985</v>
      </c>
      <c r="C130" s="6">
        <v>985</v>
      </c>
      <c r="D130" s="8"/>
      <c r="E130" s="7">
        <v>1970</v>
      </c>
    </row>
    <row r="131" spans="1:9" s="2" customFormat="1" ht="15.75" x14ac:dyDescent="0.25">
      <c r="A131" s="5" t="s">
        <v>10</v>
      </c>
      <c r="B131" s="8">
        <v>1065</v>
      </c>
      <c r="C131" s="6">
        <v>1065</v>
      </c>
      <c r="D131" s="8"/>
      <c r="E131" s="7">
        <v>2130</v>
      </c>
    </row>
    <row r="132" spans="1:9" s="2" customFormat="1" ht="15.75" x14ac:dyDescent="0.25">
      <c r="A132" s="5" t="s">
        <v>520</v>
      </c>
      <c r="B132" s="8">
        <v>1525</v>
      </c>
      <c r="C132" s="8">
        <v>1525</v>
      </c>
      <c r="D132" s="8"/>
      <c r="E132" s="7">
        <v>3050</v>
      </c>
    </row>
    <row r="133" spans="1:9" s="2" customFormat="1" ht="15.75" x14ac:dyDescent="0.25">
      <c r="A133" s="5" t="s">
        <v>523</v>
      </c>
      <c r="B133" s="8">
        <v>125</v>
      </c>
      <c r="C133" s="8">
        <v>125</v>
      </c>
      <c r="D133" s="8"/>
      <c r="E133" s="7">
        <v>250</v>
      </c>
    </row>
    <row r="134" spans="1:9" s="2" customFormat="1" ht="15.75" x14ac:dyDescent="0.25">
      <c r="A134" s="9" t="s">
        <v>13</v>
      </c>
      <c r="B134" s="7">
        <v>33283</v>
      </c>
      <c r="C134" s="7">
        <v>33463</v>
      </c>
      <c r="D134" s="7">
        <v>0</v>
      </c>
      <c r="E134" s="7">
        <v>66746</v>
      </c>
      <c r="G134" s="28" t="s">
        <v>90</v>
      </c>
      <c r="I134" s="28" t="s">
        <v>91</v>
      </c>
    </row>
    <row r="135" spans="1:9" s="2" customFormat="1" ht="15.75" x14ac:dyDescent="0.25"/>
    <row r="136" spans="1:9" s="2" customFormat="1" ht="15.75" x14ac:dyDescent="0.25"/>
    <row r="137" spans="1:9" s="2" customFormat="1" ht="15.75" x14ac:dyDescent="0.25">
      <c r="A137" s="101" t="s">
        <v>453</v>
      </c>
      <c r="B137" s="103"/>
      <c r="C137" s="103"/>
      <c r="D137" s="103"/>
      <c r="E137" s="103"/>
      <c r="F137" s="103"/>
      <c r="G137" s="103"/>
      <c r="H137" s="103"/>
      <c r="I137" s="103"/>
    </row>
    <row r="138" spans="1:9" s="2" customFormat="1" ht="15.75" x14ac:dyDescent="0.25"/>
    <row r="139" spans="1:9" s="2" customFormat="1" ht="15.75" x14ac:dyDescent="0.25"/>
    <row r="140" spans="1:9" s="2" customFormat="1" ht="15.75" x14ac:dyDescent="0.25"/>
    <row r="141" spans="1:9" s="2" customFormat="1" ht="15.75" x14ac:dyDescent="0.25"/>
    <row r="142" spans="1:9" s="2" customFormat="1" ht="15.75" x14ac:dyDescent="0.25"/>
    <row r="143" spans="1:9" s="2" customFormat="1" ht="15.75" x14ac:dyDescent="0.25"/>
    <row r="144" spans="1:9" s="2" customFormat="1" ht="15.75" x14ac:dyDescent="0.25"/>
    <row r="145" s="2" customFormat="1" ht="15.75" x14ac:dyDescent="0.25"/>
    <row r="146" s="2" customFormat="1" ht="15.75" x14ac:dyDescent="0.25"/>
    <row r="147" s="2" customFormat="1" ht="15.75" x14ac:dyDescent="0.25"/>
    <row r="148" s="2" customFormat="1" ht="15.75" x14ac:dyDescent="0.25"/>
    <row r="149" s="2" customFormat="1" ht="15.75" x14ac:dyDescent="0.25"/>
    <row r="150" s="2" customFormat="1" ht="15.75" x14ac:dyDescent="0.25"/>
    <row r="151" s="2" customFormat="1" ht="15.75" x14ac:dyDescent="0.25"/>
    <row r="152" s="2" customFormat="1" ht="15.75" x14ac:dyDescent="0.25"/>
    <row r="153" s="2" customFormat="1" ht="15.75" x14ac:dyDescent="0.25"/>
    <row r="154" s="2" customFormat="1" ht="15.75" x14ac:dyDescent="0.25"/>
    <row r="155" s="2" customFormat="1" ht="15.75" x14ac:dyDescent="0.25"/>
    <row r="156" s="2" customFormat="1" ht="15.75" x14ac:dyDescent="0.25"/>
    <row r="157" s="2" customFormat="1" ht="15.75" x14ac:dyDescent="0.25"/>
    <row r="158" s="2" customFormat="1" ht="15.75" x14ac:dyDescent="0.25"/>
    <row r="159" s="2" customFormat="1" ht="15.75" x14ac:dyDescent="0.25"/>
    <row r="160" s="2" customFormat="1" ht="15.75" x14ac:dyDescent="0.25"/>
    <row r="161" s="2" customFormat="1" ht="15.75" x14ac:dyDescent="0.25"/>
    <row r="162" s="2" customFormat="1" ht="15.75" x14ac:dyDescent="0.25"/>
    <row r="163" s="2" customFormat="1" ht="15.75" x14ac:dyDescent="0.25"/>
    <row r="164" s="2" customFormat="1" ht="15.75" x14ac:dyDescent="0.25"/>
    <row r="165" s="2" customFormat="1" ht="15.75" x14ac:dyDescent="0.25"/>
    <row r="166" s="2" customFormat="1" ht="15.75" x14ac:dyDescent="0.25"/>
    <row r="167" s="2" customFormat="1" ht="15.75" x14ac:dyDescent="0.25"/>
    <row r="168" s="2" customFormat="1" ht="15.75" x14ac:dyDescent="0.25"/>
    <row r="169" s="2" customFormat="1" ht="15.75" x14ac:dyDescent="0.25"/>
    <row r="170" s="2" customFormat="1" ht="15.75" x14ac:dyDescent="0.25"/>
    <row r="171" s="2" customFormat="1" ht="15.75" x14ac:dyDescent="0.25"/>
    <row r="172" s="2" customFormat="1" ht="15.75" x14ac:dyDescent="0.25"/>
    <row r="173" s="2" customFormat="1" ht="15.75" x14ac:dyDescent="0.25"/>
    <row r="174" s="2" customFormat="1" ht="15.75" x14ac:dyDescent="0.25"/>
    <row r="175" s="2" customFormat="1" ht="15.75" x14ac:dyDescent="0.25"/>
  </sheetData>
  <customSheetViews>
    <customSheetView guid="{192540F0-95A5-47AB-B54C-12D5A8A489AD}" topLeftCell="A88">
      <selection activeCell="D116" sqref="D116"/>
      <pageMargins left="0.7" right="0.7" top="0.75" bottom="0.75" header="0.3" footer="0.3"/>
      <pageSetup orientation="portrait" r:id="rId1"/>
    </customSheetView>
    <customSheetView guid="{1F88732F-769F-4D3B-B47D-59951782D8BB}" scale="85" topLeftCell="A12">
      <selection activeCell="G17" sqref="G17"/>
      <pageMargins left="0.7" right="0.7" top="0.75" bottom="0.75" header="0.3" footer="0.3"/>
      <pageSetup orientation="portrait" r:id="rId2"/>
    </customSheetView>
    <customSheetView guid="{841B7462-7B18-417E-9A17-73CC12170E09}" topLeftCell="A85">
      <selection activeCell="I54" sqref="I54"/>
      <pageMargins left="0.7" right="0.7" top="0.75" bottom="0.75" header="0.3" footer="0.3"/>
      <pageSetup orientation="portrait" r:id="rId3"/>
    </customSheetView>
    <customSheetView guid="{65E50183-BEC1-4679-B5FC-4D41FEDF90A0}" topLeftCell="A58">
      <selection activeCell="B17" sqref="B17"/>
      <pageMargins left="0.7" right="0.7" top="0.75" bottom="0.75" header="0.3" footer="0.3"/>
      <pageSetup orientation="portrait" r:id="rId4"/>
    </customSheetView>
    <customSheetView guid="{BB321FB5-5E0B-4FAD-9594-7CF4D5BB83B5}" topLeftCell="A58">
      <selection activeCell="B101" sqref="B101:C103"/>
      <pageMargins left="0.7" right="0.7" top="0.75" bottom="0.75" header="0.3" footer="0.3"/>
      <pageSetup orientation="portrait" r:id="rId5"/>
    </customSheetView>
    <customSheetView guid="{C73786C3-478A-4CE5-8C0B-7BD01F275A5F}" topLeftCell="A85">
      <selection activeCell="O101" sqref="O101"/>
      <pageMargins left="0.7" right="0.7" top="0.75" bottom="0.75" header="0.3" footer="0.3"/>
      <pageSetup orientation="portrait" r:id="rId6"/>
    </customSheetView>
    <customSheetView guid="{BE600D57-07AA-48F0-BFF6-21FA55CAECEE}">
      <selection activeCell="I41" sqref="I41"/>
      <pageMargins left="0.7" right="0.7" top="0.75" bottom="0.75" header="0.3" footer="0.3"/>
      <pageSetup orientation="portrait" r:id="rId7"/>
    </customSheetView>
    <customSheetView guid="{7859B5AF-9028-4FC3-8EBD-043CDBEB3894}" topLeftCell="A88">
      <selection activeCell="D116" sqref="D116"/>
      <pageMargins left="0.7" right="0.7" top="0.75" bottom="0.75" header="0.3" footer="0.3"/>
      <pageSetup orientation="portrait" r:id="rId8"/>
    </customSheetView>
  </customSheetViews>
  <hyperlinks>
    <hyperlink ref="I25" location="Menu!A1" display="Return to Main Menu for All Campuses and Programs" xr:uid="{00000000-0004-0000-1A00-000008000000}"/>
    <hyperlink ref="G25" location="Prosthodontics!A1" display="Return to Top" xr:uid="{00000000-0004-0000-1A00-000009000000}"/>
    <hyperlink ref="I40" location="Menu!A1" display="Return to Main Menu for All Campuses and Programs" xr:uid="{00000000-0004-0000-1A00-00000A000000}"/>
    <hyperlink ref="G40" location="Prosthodontics!A1" display="Return to Top" xr:uid="{00000000-0004-0000-1A00-00000B000000}"/>
    <hyperlink ref="I56" location="Menu!A1" display="Return to Main Menu for All Campuses and Programs" xr:uid="{00000000-0004-0000-1A00-00000C000000}"/>
    <hyperlink ref="G56" location="Prosthodontics!A1" display="Return to Top" xr:uid="{00000000-0004-0000-1A00-00000D000000}"/>
    <hyperlink ref="I72" location="Menu!A1" display="Return to Main Menu for All Campuses and Programs" xr:uid="{00000000-0004-0000-1A00-00000E000000}"/>
    <hyperlink ref="G72" location="Prosthodontics!A1" display="Return to Top" xr:uid="{00000000-0004-0000-1A00-00000F000000}"/>
    <hyperlink ref="I87" location="Menu!A1" display="Return to Main Menu for All Campuses and Programs" xr:uid="{00000000-0004-0000-1A00-000010000000}"/>
    <hyperlink ref="G87" location="Prosthodontics!A1" display="Return to Top" xr:uid="{00000000-0004-0000-1A00-000011000000}"/>
    <hyperlink ref="I101" location="Menu!A1" display="Return to Main Menu for All Campuses and Programs" xr:uid="{00000000-0004-0000-1A00-000012000000}"/>
    <hyperlink ref="G101" location="Prosthodontics!A1" display="Return to Top" xr:uid="{00000000-0004-0000-1A00-000013000000}"/>
    <hyperlink ref="I118" location="Menu!A1" display="Return to Main Menu for All Campuses and Programs" xr:uid="{00000000-0004-0000-1A00-000014000000}"/>
    <hyperlink ref="G118" location="Prosthodontics!A1" display="Return to Top" xr:uid="{00000000-0004-0000-1A00-000015000000}"/>
    <hyperlink ref="I134" location="Menu!A1" display="Return to Main Menu for All Campuses and Programs" xr:uid="{00000000-0004-0000-1A00-000016000000}"/>
    <hyperlink ref="G134" location="Prosthodontics!A1" display="Return to Top" xr:uid="{00000000-0004-0000-1A00-000017000000}"/>
    <hyperlink ref="A7" location="Prosthodontics!A60" display="Click here for the Estimated Cost for a Second Year Resident of WV (Off-Campus)" xr:uid="{3D19253B-25DB-474D-AC28-C5172F240E74}"/>
    <hyperlink ref="A8" location="Prosthodontics!A72" display="Click here for the Estimated Cost for a Second Year Non-Resident (Off-Campus)" xr:uid="{9AC9DBB9-7DF3-490C-B4B8-CCE9A2DDB08B}"/>
    <hyperlink ref="A9" location="Prosthodontics!A84" display="Click here for the Estimated Cost for a Third Year Resident (Off-Campus)" xr:uid="{63AAE882-01CE-4DD5-9BBB-75A9E7CEEB83}"/>
    <hyperlink ref="A10" location="Prosthodontics!A96" display="Click here for the Estimated Cost for a Third Year Non-Resident (Off-Campus)" xr:uid="{67B0FEE9-0832-40A4-9A40-B0AB0031BC42}"/>
    <hyperlink ref="A6" location="Prosthodontics!A48" display="Click here for the Estimated Cost for a First Year Non-Resident (Off-Campus)" xr:uid="{2D4AFFBD-1CB7-4723-9CF9-645B48B5D404}"/>
    <hyperlink ref="A5" location="Prosthodontics!A36" display="Click here for the Estimated Cost for a First Year Resident of WV (Off-Campus)" xr:uid="{ADD038CE-BC9D-408C-AAE2-E30F988E052B}"/>
    <hyperlink ref="A3" location="Prosthodontics!A12" display="Click here for the Estimated Cost for a New Admit Summer Resident (Off-Campus)" xr:uid="{F6BD7D02-4D0F-452A-8C7F-47D417023EC9}"/>
    <hyperlink ref="A4" location="Prosthodontics!A24" display="Click here for the Estimated Cost for a New Admit Summer Non-Resident (Off-Campus)" xr:uid="{9AE45F15-53BD-49F4-B76A-2B26AA08B228}"/>
  </hyperlinks>
  <pageMargins left="0.7" right="0.7" top="0.75" bottom="0.75" header="0.3" footer="0.3"/>
  <pageSetup orientation="portrait" r:id="rId9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59999389629810485"/>
  </sheetPr>
  <dimension ref="A1:H300"/>
  <sheetViews>
    <sheetView workbookViewId="0">
      <selection activeCell="A8" sqref="A1:XFD1048576"/>
    </sheetView>
  </sheetViews>
  <sheetFormatPr defaultRowHeight="15" x14ac:dyDescent="0.25"/>
  <cols>
    <col min="1" max="1" width="47.140625" customWidth="1"/>
    <col min="2" max="2" width="17" customWidth="1"/>
    <col min="3" max="3" width="17" bestFit="1" customWidth="1"/>
    <col min="4" max="4" width="17" customWidth="1"/>
    <col min="5" max="5" width="2.7109375" customWidth="1"/>
    <col min="6" max="6" width="13.140625" bestFit="1" customWidth="1"/>
    <col min="7" max="7" width="2.7109375" customWidth="1"/>
    <col min="8" max="8" width="48.7109375" bestFit="1" customWidth="1"/>
  </cols>
  <sheetData>
    <row r="1" spans="1:4" ht="23.25" x14ac:dyDescent="0.35">
      <c r="A1" s="1" t="s">
        <v>130</v>
      </c>
    </row>
    <row r="2" spans="1:4" s="2" customFormat="1" ht="15.75" x14ac:dyDescent="0.25"/>
    <row r="3" spans="1:4" s="38" customFormat="1" ht="24.95" customHeight="1" x14ac:dyDescent="0.25">
      <c r="A3" s="40" t="s">
        <v>134</v>
      </c>
    </row>
    <row r="4" spans="1:4" s="38" customFormat="1" ht="24.95" customHeight="1" x14ac:dyDescent="0.25">
      <c r="A4" s="40" t="s">
        <v>135</v>
      </c>
    </row>
    <row r="5" spans="1:4" s="38" customFormat="1" ht="24.95" customHeight="1" x14ac:dyDescent="0.25">
      <c r="A5" s="40" t="s">
        <v>136</v>
      </c>
    </row>
    <row r="6" spans="1:4" s="38" customFormat="1" ht="24.95" customHeight="1" x14ac:dyDescent="0.25">
      <c r="A6" s="40" t="s">
        <v>137</v>
      </c>
    </row>
    <row r="7" spans="1:4" s="38" customFormat="1" ht="24.95" customHeight="1" x14ac:dyDescent="0.25">
      <c r="A7" s="40" t="s">
        <v>138</v>
      </c>
    </row>
    <row r="8" spans="1:4" s="38" customFormat="1" ht="24.95" customHeight="1" x14ac:dyDescent="0.25">
      <c r="A8" s="40" t="s">
        <v>139</v>
      </c>
    </row>
    <row r="9" spans="1:4" s="2" customFormat="1" ht="15.75" x14ac:dyDescent="0.25"/>
    <row r="10" spans="1:4" s="13" customFormat="1" ht="18.95" customHeight="1" x14ac:dyDescent="0.25">
      <c r="A10" s="69" t="s">
        <v>1</v>
      </c>
      <c r="B10" s="138"/>
      <c r="C10" s="138"/>
      <c r="D10" s="139"/>
    </row>
    <row r="11" spans="1:4" s="2" customFormat="1" ht="15.75" x14ac:dyDescent="0.25">
      <c r="A11" s="3" t="s">
        <v>23</v>
      </c>
      <c r="B11" s="3" t="s">
        <v>11</v>
      </c>
      <c r="C11" s="3" t="s">
        <v>12</v>
      </c>
      <c r="D11" s="4" t="s">
        <v>50</v>
      </c>
    </row>
    <row r="12" spans="1:4" s="2" customFormat="1" ht="15.75" x14ac:dyDescent="0.25">
      <c r="A12" s="5" t="s">
        <v>2</v>
      </c>
      <c r="B12" s="10">
        <v>4656</v>
      </c>
      <c r="C12" s="10">
        <v>4656</v>
      </c>
      <c r="D12" s="7">
        <v>9312</v>
      </c>
    </row>
    <row r="13" spans="1:4" s="2" customFormat="1" ht="15.75" x14ac:dyDescent="0.25">
      <c r="A13" s="5" t="s">
        <v>3</v>
      </c>
      <c r="B13" s="10">
        <v>720</v>
      </c>
      <c r="C13" s="10">
        <v>720</v>
      </c>
      <c r="D13" s="7">
        <v>1440</v>
      </c>
    </row>
    <row r="14" spans="1:4" s="2" customFormat="1" ht="15.75" x14ac:dyDescent="0.25">
      <c r="A14" s="5" t="s">
        <v>4</v>
      </c>
      <c r="B14" s="10">
        <v>360</v>
      </c>
      <c r="C14" s="10">
        <v>360</v>
      </c>
      <c r="D14" s="7">
        <v>720</v>
      </c>
    </row>
    <row r="15" spans="1:4" s="2" customFormat="1" ht="15.75" x14ac:dyDescent="0.25">
      <c r="A15" s="5" t="s">
        <v>5</v>
      </c>
      <c r="B15" s="10">
        <v>475</v>
      </c>
      <c r="C15" s="10">
        <v>475</v>
      </c>
      <c r="D15" s="7">
        <v>950</v>
      </c>
    </row>
    <row r="16" spans="1:4" s="2" customFormat="1" ht="15.75" x14ac:dyDescent="0.25">
      <c r="A16" s="5" t="s">
        <v>464</v>
      </c>
      <c r="B16" s="8">
        <v>4140</v>
      </c>
      <c r="C16" s="10">
        <v>4140</v>
      </c>
      <c r="D16" s="7">
        <v>8280</v>
      </c>
    </row>
    <row r="17" spans="1:8" s="2" customFormat="1" ht="15.75" x14ac:dyDescent="0.25">
      <c r="A17" s="5" t="s">
        <v>465</v>
      </c>
      <c r="B17" s="8">
        <v>3113</v>
      </c>
      <c r="C17" s="10">
        <v>3113</v>
      </c>
      <c r="D17" s="7">
        <v>6226</v>
      </c>
    </row>
    <row r="18" spans="1:8" s="2" customFormat="1" ht="15.75" x14ac:dyDescent="0.25">
      <c r="A18" s="5" t="s">
        <v>9</v>
      </c>
      <c r="B18" s="8">
        <v>670</v>
      </c>
      <c r="C18" s="10">
        <v>670</v>
      </c>
      <c r="D18" s="7">
        <v>1340</v>
      </c>
    </row>
    <row r="19" spans="1:8" s="2" customFormat="1" ht="15.75" x14ac:dyDescent="0.25">
      <c r="A19" s="5" t="s">
        <v>10</v>
      </c>
      <c r="B19" s="8">
        <v>1065</v>
      </c>
      <c r="C19" s="10">
        <v>1065</v>
      </c>
      <c r="D19" s="7">
        <v>2130</v>
      </c>
    </row>
    <row r="20" spans="1:8" s="2" customFormat="1" ht="15.75" x14ac:dyDescent="0.25">
      <c r="A20" s="5" t="s">
        <v>520</v>
      </c>
      <c r="B20" s="8">
        <v>1525</v>
      </c>
      <c r="C20" s="10">
        <v>1525</v>
      </c>
      <c r="D20" s="7">
        <v>3050</v>
      </c>
    </row>
    <row r="21" spans="1:8" s="2" customFormat="1" ht="15.75" x14ac:dyDescent="0.25">
      <c r="A21" s="5" t="s">
        <v>523</v>
      </c>
      <c r="B21" s="8">
        <v>125</v>
      </c>
      <c r="C21" s="10">
        <v>125</v>
      </c>
      <c r="D21" s="7">
        <v>250</v>
      </c>
    </row>
    <row r="22" spans="1:8" s="2" customFormat="1" ht="15.75" x14ac:dyDescent="0.25">
      <c r="A22" s="9" t="s">
        <v>13</v>
      </c>
      <c r="B22" s="7">
        <v>16849</v>
      </c>
      <c r="C22" s="7">
        <v>16849</v>
      </c>
      <c r="D22" s="7">
        <v>33698</v>
      </c>
      <c r="F22" s="28" t="s">
        <v>90</v>
      </c>
      <c r="H22" s="28" t="s">
        <v>91</v>
      </c>
    </row>
    <row r="23" spans="1:8" s="2" customFormat="1" ht="15.75" x14ac:dyDescent="0.25"/>
    <row r="24" spans="1:8" s="13" customFormat="1" ht="18.95" customHeight="1" x14ac:dyDescent="0.25">
      <c r="A24" s="69" t="s">
        <v>425</v>
      </c>
      <c r="B24" s="62"/>
      <c r="C24" s="62"/>
      <c r="D24" s="63"/>
    </row>
    <row r="25" spans="1:8" s="2" customFormat="1" ht="15.75" x14ac:dyDescent="0.25">
      <c r="A25" s="3" t="s">
        <v>23</v>
      </c>
      <c r="B25" s="3" t="s">
        <v>11</v>
      </c>
      <c r="C25" s="3" t="s">
        <v>12</v>
      </c>
      <c r="D25" s="4" t="s">
        <v>50</v>
      </c>
    </row>
    <row r="26" spans="1:8" s="2" customFormat="1" ht="15.75" x14ac:dyDescent="0.25">
      <c r="A26" s="5" t="s">
        <v>2</v>
      </c>
      <c r="B26" s="10">
        <v>14496</v>
      </c>
      <c r="C26" s="10">
        <v>14496</v>
      </c>
      <c r="D26" s="7">
        <v>28992</v>
      </c>
    </row>
    <row r="27" spans="1:8" s="2" customFormat="1" ht="15.75" x14ac:dyDescent="0.25">
      <c r="A27" s="5" t="s">
        <v>3</v>
      </c>
      <c r="B27" s="10">
        <v>720</v>
      </c>
      <c r="C27" s="10">
        <v>720</v>
      </c>
      <c r="D27" s="7">
        <v>1440</v>
      </c>
    </row>
    <row r="28" spans="1:8" s="2" customFormat="1" ht="15.75" x14ac:dyDescent="0.25">
      <c r="A28" s="5" t="s">
        <v>4</v>
      </c>
      <c r="B28" s="10">
        <v>1092</v>
      </c>
      <c r="C28" s="10">
        <v>1092</v>
      </c>
      <c r="D28" s="7">
        <v>2184</v>
      </c>
    </row>
    <row r="29" spans="1:8" s="2" customFormat="1" ht="15.75" x14ac:dyDescent="0.25">
      <c r="A29" s="5" t="s">
        <v>5</v>
      </c>
      <c r="B29" s="10">
        <v>475</v>
      </c>
      <c r="C29" s="10">
        <v>475</v>
      </c>
      <c r="D29" s="7">
        <v>950</v>
      </c>
    </row>
    <row r="30" spans="1:8" s="2" customFormat="1" ht="15.75" x14ac:dyDescent="0.25">
      <c r="A30" s="5" t="s">
        <v>464</v>
      </c>
      <c r="B30" s="10">
        <v>4140</v>
      </c>
      <c r="C30" s="10">
        <v>4140</v>
      </c>
      <c r="D30" s="7">
        <v>8280</v>
      </c>
    </row>
    <row r="31" spans="1:8" s="2" customFormat="1" ht="15.75" x14ac:dyDescent="0.25">
      <c r="A31" s="5" t="s">
        <v>465</v>
      </c>
      <c r="B31" s="10">
        <v>3113</v>
      </c>
      <c r="C31" s="10">
        <v>3113</v>
      </c>
      <c r="D31" s="7">
        <v>6226</v>
      </c>
    </row>
    <row r="32" spans="1:8" s="2" customFormat="1" ht="15.75" x14ac:dyDescent="0.25">
      <c r="A32" s="5" t="s">
        <v>9</v>
      </c>
      <c r="B32" s="10">
        <v>985</v>
      </c>
      <c r="C32" s="10">
        <v>985</v>
      </c>
      <c r="D32" s="7">
        <v>1970</v>
      </c>
    </row>
    <row r="33" spans="1:8" s="2" customFormat="1" ht="15.75" x14ac:dyDescent="0.25">
      <c r="A33" s="5" t="s">
        <v>10</v>
      </c>
      <c r="B33" s="10">
        <v>1065</v>
      </c>
      <c r="C33" s="10">
        <v>1065</v>
      </c>
      <c r="D33" s="7">
        <v>2130</v>
      </c>
    </row>
    <row r="34" spans="1:8" s="2" customFormat="1" ht="15.75" x14ac:dyDescent="0.25">
      <c r="A34" s="5" t="s">
        <v>520</v>
      </c>
      <c r="B34" s="8">
        <v>1525</v>
      </c>
      <c r="C34" s="10">
        <v>1525</v>
      </c>
      <c r="D34" s="7">
        <v>3050</v>
      </c>
    </row>
    <row r="35" spans="1:8" s="2" customFormat="1" ht="15.75" x14ac:dyDescent="0.25">
      <c r="A35" s="5" t="s">
        <v>523</v>
      </c>
      <c r="B35" s="8">
        <v>125</v>
      </c>
      <c r="C35" s="10">
        <v>125</v>
      </c>
      <c r="D35" s="7">
        <v>250</v>
      </c>
    </row>
    <row r="36" spans="1:8" s="2" customFormat="1" ht="15.75" x14ac:dyDescent="0.25">
      <c r="A36" s="9" t="s">
        <v>13</v>
      </c>
      <c r="B36" s="7">
        <v>27736</v>
      </c>
      <c r="C36" s="7">
        <v>27736</v>
      </c>
      <c r="D36" s="7">
        <v>55472</v>
      </c>
      <c r="F36" s="28" t="s">
        <v>90</v>
      </c>
      <c r="H36" s="28" t="s">
        <v>91</v>
      </c>
    </row>
    <row r="37" spans="1:8" s="2" customFormat="1" ht="15.75" x14ac:dyDescent="0.25">
      <c r="A37" s="95"/>
      <c r="B37" s="96"/>
      <c r="C37" s="96"/>
      <c r="D37" s="97"/>
      <c r="F37" s="28"/>
      <c r="H37" s="28"/>
    </row>
    <row r="38" spans="1:8" s="13" customFormat="1" ht="18.95" customHeight="1" x14ac:dyDescent="0.25">
      <c r="A38" s="107" t="s">
        <v>14</v>
      </c>
      <c r="B38" s="108"/>
      <c r="C38" s="108"/>
      <c r="D38" s="109"/>
    </row>
    <row r="39" spans="1:8" s="2" customFormat="1" ht="15.75" x14ac:dyDescent="0.25">
      <c r="A39" s="3" t="s">
        <v>23</v>
      </c>
      <c r="B39" s="3" t="s">
        <v>11</v>
      </c>
      <c r="C39" s="3" t="s">
        <v>12</v>
      </c>
      <c r="D39" s="4" t="s">
        <v>50</v>
      </c>
    </row>
    <row r="40" spans="1:8" s="2" customFormat="1" ht="15.75" x14ac:dyDescent="0.25">
      <c r="A40" s="5" t="s">
        <v>2</v>
      </c>
      <c r="B40" s="10">
        <v>4656</v>
      </c>
      <c r="C40" s="10">
        <v>4656</v>
      </c>
      <c r="D40" s="7">
        <v>9312</v>
      </c>
    </row>
    <row r="41" spans="1:8" s="2" customFormat="1" ht="15.75" x14ac:dyDescent="0.25">
      <c r="A41" s="5" t="s">
        <v>3</v>
      </c>
      <c r="B41" s="10">
        <v>720</v>
      </c>
      <c r="C41" s="10">
        <v>720</v>
      </c>
      <c r="D41" s="7">
        <v>1440</v>
      </c>
    </row>
    <row r="42" spans="1:8" s="2" customFormat="1" ht="15.75" x14ac:dyDescent="0.25">
      <c r="A42" s="5" t="s">
        <v>4</v>
      </c>
      <c r="B42" s="10">
        <v>360</v>
      </c>
      <c r="C42" s="10">
        <v>360</v>
      </c>
      <c r="D42" s="7">
        <v>720</v>
      </c>
    </row>
    <row r="43" spans="1:8" s="2" customFormat="1" ht="15.75" x14ac:dyDescent="0.25">
      <c r="A43" s="5" t="s">
        <v>5</v>
      </c>
      <c r="B43" s="10">
        <v>475</v>
      </c>
      <c r="C43" s="10">
        <v>475</v>
      </c>
      <c r="D43" s="7">
        <v>950</v>
      </c>
    </row>
    <row r="44" spans="1:8" s="2" customFormat="1" ht="15.75" x14ac:dyDescent="0.25">
      <c r="A44" s="5" t="s">
        <v>464</v>
      </c>
      <c r="B44" s="8">
        <v>3600</v>
      </c>
      <c r="C44" s="10">
        <v>3600</v>
      </c>
      <c r="D44" s="7">
        <v>7200</v>
      </c>
    </row>
    <row r="45" spans="1:8" s="2" customFormat="1" ht="15.75" x14ac:dyDescent="0.25">
      <c r="A45" s="5" t="s">
        <v>465</v>
      </c>
      <c r="B45" s="8">
        <v>3113</v>
      </c>
      <c r="C45" s="10">
        <v>3113</v>
      </c>
      <c r="D45" s="7">
        <v>6226</v>
      </c>
    </row>
    <row r="46" spans="1:8" s="2" customFormat="1" ht="15.75" x14ac:dyDescent="0.25">
      <c r="A46" s="5" t="s">
        <v>9</v>
      </c>
      <c r="B46" s="8">
        <v>670</v>
      </c>
      <c r="C46" s="10">
        <v>670</v>
      </c>
      <c r="D46" s="7">
        <v>1340</v>
      </c>
    </row>
    <row r="47" spans="1:8" s="2" customFormat="1" ht="15" customHeight="1" x14ac:dyDescent="0.25">
      <c r="A47" s="5" t="s">
        <v>10</v>
      </c>
      <c r="B47" s="8">
        <v>1065</v>
      </c>
      <c r="C47" s="10">
        <v>1065</v>
      </c>
      <c r="D47" s="7">
        <v>2130</v>
      </c>
    </row>
    <row r="48" spans="1:8" s="2" customFormat="1" ht="15.75" x14ac:dyDescent="0.25">
      <c r="A48" s="5" t="s">
        <v>520</v>
      </c>
      <c r="B48" s="8">
        <v>1525</v>
      </c>
      <c r="C48" s="10">
        <v>1525</v>
      </c>
      <c r="D48" s="7">
        <v>3050</v>
      </c>
    </row>
    <row r="49" spans="1:8" s="2" customFormat="1" ht="15.75" x14ac:dyDescent="0.25">
      <c r="A49" s="5" t="s">
        <v>523</v>
      </c>
      <c r="B49" s="8">
        <v>125</v>
      </c>
      <c r="C49" s="10">
        <v>125</v>
      </c>
      <c r="D49" s="7">
        <v>250</v>
      </c>
    </row>
    <row r="50" spans="1:8" s="2" customFormat="1" ht="15.75" x14ac:dyDescent="0.25">
      <c r="A50" s="9" t="s">
        <v>13</v>
      </c>
      <c r="B50" s="7">
        <v>16309</v>
      </c>
      <c r="C50" s="7">
        <v>16309</v>
      </c>
      <c r="D50" s="7">
        <v>32618</v>
      </c>
      <c r="F50" s="28" t="s">
        <v>90</v>
      </c>
      <c r="H50" s="28" t="s">
        <v>91</v>
      </c>
    </row>
    <row r="51" spans="1:8" s="2" customFormat="1" ht="15.75" x14ac:dyDescent="0.25"/>
    <row r="52" spans="1:8" s="13" customFormat="1" ht="18.95" customHeight="1" x14ac:dyDescent="0.25">
      <c r="A52" s="107" t="s">
        <v>15</v>
      </c>
      <c r="B52" s="108"/>
      <c r="C52" s="108"/>
      <c r="D52" s="109"/>
    </row>
    <row r="53" spans="1:8" s="2" customFormat="1" ht="15.75" x14ac:dyDescent="0.25">
      <c r="A53" s="3" t="s">
        <v>23</v>
      </c>
      <c r="B53" s="3" t="s">
        <v>11</v>
      </c>
      <c r="C53" s="3" t="s">
        <v>12</v>
      </c>
      <c r="D53" s="4" t="s">
        <v>50</v>
      </c>
    </row>
    <row r="54" spans="1:8" s="2" customFormat="1" ht="15.75" x14ac:dyDescent="0.25">
      <c r="A54" s="5" t="s">
        <v>2</v>
      </c>
      <c r="B54" s="10">
        <v>14496</v>
      </c>
      <c r="C54" s="10">
        <v>14496</v>
      </c>
      <c r="D54" s="7">
        <v>28992</v>
      </c>
    </row>
    <row r="55" spans="1:8" s="2" customFormat="1" ht="15.75" x14ac:dyDescent="0.25">
      <c r="A55" s="5" t="s">
        <v>3</v>
      </c>
      <c r="B55" s="10">
        <v>720</v>
      </c>
      <c r="C55" s="10">
        <v>720</v>
      </c>
      <c r="D55" s="7">
        <v>1440</v>
      </c>
    </row>
    <row r="56" spans="1:8" s="2" customFormat="1" ht="15.75" x14ac:dyDescent="0.25">
      <c r="A56" s="5" t="s">
        <v>4</v>
      </c>
      <c r="B56" s="10">
        <v>1092</v>
      </c>
      <c r="C56" s="10">
        <v>1092</v>
      </c>
      <c r="D56" s="7">
        <v>2184</v>
      </c>
    </row>
    <row r="57" spans="1:8" s="2" customFormat="1" ht="15.75" x14ac:dyDescent="0.25">
      <c r="A57" s="5" t="s">
        <v>5</v>
      </c>
      <c r="B57" s="10">
        <v>475</v>
      </c>
      <c r="C57" s="10">
        <v>475</v>
      </c>
      <c r="D57" s="7">
        <v>950</v>
      </c>
    </row>
    <row r="58" spans="1:8" s="2" customFormat="1" ht="15.75" x14ac:dyDescent="0.25">
      <c r="A58" s="5" t="s">
        <v>464</v>
      </c>
      <c r="B58" s="10">
        <v>3600</v>
      </c>
      <c r="C58" s="10">
        <v>3600</v>
      </c>
      <c r="D58" s="7">
        <v>7200</v>
      </c>
    </row>
    <row r="59" spans="1:8" s="2" customFormat="1" ht="15.75" x14ac:dyDescent="0.25">
      <c r="A59" s="5" t="s">
        <v>465</v>
      </c>
      <c r="B59" s="10">
        <v>3113</v>
      </c>
      <c r="C59" s="10">
        <v>3113</v>
      </c>
      <c r="D59" s="7">
        <v>6226</v>
      </c>
    </row>
    <row r="60" spans="1:8" s="2" customFormat="1" ht="15.75" x14ac:dyDescent="0.25">
      <c r="A60" s="5" t="s">
        <v>9</v>
      </c>
      <c r="B60" s="10">
        <v>985</v>
      </c>
      <c r="C60" s="10">
        <v>985</v>
      </c>
      <c r="D60" s="7">
        <v>1970</v>
      </c>
    </row>
    <row r="61" spans="1:8" s="2" customFormat="1" ht="15.75" x14ac:dyDescent="0.25">
      <c r="A61" s="5" t="s">
        <v>10</v>
      </c>
      <c r="B61" s="10">
        <v>1065</v>
      </c>
      <c r="C61" s="10">
        <v>1065</v>
      </c>
      <c r="D61" s="7">
        <v>2130</v>
      </c>
    </row>
    <row r="62" spans="1:8" s="2" customFormat="1" ht="15.75" x14ac:dyDescent="0.25">
      <c r="A62" s="5" t="s">
        <v>520</v>
      </c>
      <c r="B62" s="8">
        <v>1525</v>
      </c>
      <c r="C62" s="10">
        <v>1525</v>
      </c>
      <c r="D62" s="7">
        <v>3050</v>
      </c>
    </row>
    <row r="63" spans="1:8" s="2" customFormat="1" ht="15.75" x14ac:dyDescent="0.25">
      <c r="A63" s="5" t="s">
        <v>523</v>
      </c>
      <c r="B63" s="8">
        <v>125</v>
      </c>
      <c r="C63" s="10">
        <v>125</v>
      </c>
      <c r="D63" s="7">
        <v>250</v>
      </c>
    </row>
    <row r="64" spans="1:8" s="2" customFormat="1" ht="15.75" x14ac:dyDescent="0.25">
      <c r="A64" s="9" t="s">
        <v>13</v>
      </c>
      <c r="B64" s="7">
        <v>27196</v>
      </c>
      <c r="C64" s="7">
        <v>27196</v>
      </c>
      <c r="D64" s="7">
        <v>54392</v>
      </c>
      <c r="F64" s="28" t="s">
        <v>90</v>
      </c>
      <c r="H64" s="28" t="s">
        <v>91</v>
      </c>
    </row>
    <row r="65" spans="1:8" s="2" customFormat="1" ht="15.75" x14ac:dyDescent="0.25"/>
    <row r="66" spans="1:8" s="13" customFormat="1" ht="18.95" customHeight="1" x14ac:dyDescent="0.25">
      <c r="A66" s="107" t="s">
        <v>17</v>
      </c>
      <c r="B66" s="108"/>
      <c r="C66" s="108"/>
      <c r="D66" s="109"/>
    </row>
    <row r="67" spans="1:8" s="2" customFormat="1" ht="15.75" x14ac:dyDescent="0.25">
      <c r="A67" s="3" t="s">
        <v>23</v>
      </c>
      <c r="B67" s="3" t="s">
        <v>11</v>
      </c>
      <c r="C67" s="3" t="s">
        <v>12</v>
      </c>
      <c r="D67" s="4" t="s">
        <v>50</v>
      </c>
    </row>
    <row r="68" spans="1:8" s="2" customFormat="1" ht="15.75" x14ac:dyDescent="0.25">
      <c r="A68" s="5" t="s">
        <v>2</v>
      </c>
      <c r="B68" s="10">
        <v>4656</v>
      </c>
      <c r="C68" s="10">
        <v>4656</v>
      </c>
      <c r="D68" s="7">
        <v>9312</v>
      </c>
    </row>
    <row r="69" spans="1:8" s="2" customFormat="1" ht="15.75" x14ac:dyDescent="0.25">
      <c r="A69" s="5" t="s">
        <v>3</v>
      </c>
      <c r="B69" s="10">
        <v>720</v>
      </c>
      <c r="C69" s="10">
        <v>720</v>
      </c>
      <c r="D69" s="7">
        <v>1440</v>
      </c>
    </row>
    <row r="70" spans="1:8" s="2" customFormat="1" ht="15.75" x14ac:dyDescent="0.25">
      <c r="A70" s="5" t="s">
        <v>4</v>
      </c>
      <c r="B70" s="10">
        <v>360</v>
      </c>
      <c r="C70" s="10">
        <v>360</v>
      </c>
      <c r="D70" s="7">
        <v>720</v>
      </c>
    </row>
    <row r="71" spans="1:8" s="2" customFormat="1" ht="15.75" x14ac:dyDescent="0.25">
      <c r="A71" s="11" t="s">
        <v>5</v>
      </c>
      <c r="B71" s="10">
        <v>475</v>
      </c>
      <c r="C71" s="10">
        <v>475</v>
      </c>
      <c r="D71" s="7">
        <v>950</v>
      </c>
    </row>
    <row r="72" spans="1:8" s="2" customFormat="1" ht="15.75" x14ac:dyDescent="0.25">
      <c r="A72" s="11" t="s">
        <v>464</v>
      </c>
      <c r="B72" s="8">
        <v>3600</v>
      </c>
      <c r="C72" s="10">
        <v>3600</v>
      </c>
      <c r="D72" s="7">
        <v>7200</v>
      </c>
    </row>
    <row r="73" spans="1:8" s="2" customFormat="1" ht="15.75" x14ac:dyDescent="0.25">
      <c r="A73" s="11" t="s">
        <v>465</v>
      </c>
      <c r="B73" s="8">
        <v>3113</v>
      </c>
      <c r="C73" s="10">
        <v>3113</v>
      </c>
      <c r="D73" s="7">
        <v>6226</v>
      </c>
    </row>
    <row r="74" spans="1:8" s="2" customFormat="1" ht="15.75" x14ac:dyDescent="0.25">
      <c r="A74" s="11" t="s">
        <v>9</v>
      </c>
      <c r="B74" s="8">
        <v>670</v>
      </c>
      <c r="C74" s="10">
        <v>670</v>
      </c>
      <c r="D74" s="7">
        <v>1340</v>
      </c>
    </row>
    <row r="75" spans="1:8" s="2" customFormat="1" ht="15.75" x14ac:dyDescent="0.25">
      <c r="A75" s="11" t="s">
        <v>10</v>
      </c>
      <c r="B75" s="8">
        <v>1065</v>
      </c>
      <c r="C75" s="10">
        <v>1065</v>
      </c>
      <c r="D75" s="7">
        <v>2130</v>
      </c>
    </row>
    <row r="76" spans="1:8" s="2" customFormat="1" ht="15.75" x14ac:dyDescent="0.25">
      <c r="A76" s="5" t="s">
        <v>520</v>
      </c>
      <c r="B76" s="8">
        <v>1525</v>
      </c>
      <c r="C76" s="10">
        <v>1525</v>
      </c>
      <c r="D76" s="7">
        <v>3050</v>
      </c>
    </row>
    <row r="77" spans="1:8" s="2" customFormat="1" ht="15.75" x14ac:dyDescent="0.25">
      <c r="A77" s="5" t="s">
        <v>523</v>
      </c>
      <c r="B77" s="8">
        <v>125</v>
      </c>
      <c r="C77" s="10">
        <v>125</v>
      </c>
      <c r="D77" s="7">
        <v>250</v>
      </c>
    </row>
    <row r="78" spans="1:8" s="2" customFormat="1" ht="15.75" x14ac:dyDescent="0.25">
      <c r="A78" s="9" t="s">
        <v>13</v>
      </c>
      <c r="B78" s="7">
        <v>16309</v>
      </c>
      <c r="C78" s="7">
        <v>16309</v>
      </c>
      <c r="D78" s="7">
        <v>32618</v>
      </c>
      <c r="F78" s="28" t="s">
        <v>90</v>
      </c>
      <c r="H78" s="28" t="s">
        <v>91</v>
      </c>
    </row>
    <row r="79" spans="1:8" s="2" customFormat="1" ht="15.75" x14ac:dyDescent="0.25"/>
    <row r="80" spans="1:8" s="13" customFormat="1" ht="18.95" customHeight="1" x14ac:dyDescent="0.25">
      <c r="A80" s="107" t="s">
        <v>18</v>
      </c>
      <c r="B80" s="108"/>
      <c r="C80" s="108"/>
      <c r="D80" s="109"/>
    </row>
    <row r="81" spans="1:8" s="2" customFormat="1" ht="15.75" x14ac:dyDescent="0.25">
      <c r="A81" s="3" t="s">
        <v>23</v>
      </c>
      <c r="B81" s="3" t="s">
        <v>11</v>
      </c>
      <c r="C81" s="3" t="s">
        <v>12</v>
      </c>
      <c r="D81" s="4" t="s">
        <v>50</v>
      </c>
    </row>
    <row r="82" spans="1:8" s="2" customFormat="1" ht="15.75" x14ac:dyDescent="0.25">
      <c r="A82" s="5" t="s">
        <v>2</v>
      </c>
      <c r="B82" s="10">
        <v>14496</v>
      </c>
      <c r="C82" s="10">
        <v>14496</v>
      </c>
      <c r="D82" s="7">
        <v>28992</v>
      </c>
    </row>
    <row r="83" spans="1:8" s="2" customFormat="1" ht="15.75" x14ac:dyDescent="0.25">
      <c r="A83" s="5" t="s">
        <v>3</v>
      </c>
      <c r="B83" s="10">
        <v>720</v>
      </c>
      <c r="C83" s="10">
        <v>720</v>
      </c>
      <c r="D83" s="7">
        <v>1440</v>
      </c>
    </row>
    <row r="84" spans="1:8" s="2" customFormat="1" ht="15.75" x14ac:dyDescent="0.25">
      <c r="A84" s="5" t="s">
        <v>4</v>
      </c>
      <c r="B84" s="10">
        <v>1092</v>
      </c>
      <c r="C84" s="10">
        <v>1092</v>
      </c>
      <c r="D84" s="7">
        <v>2184</v>
      </c>
    </row>
    <row r="85" spans="1:8" s="2" customFormat="1" ht="15.75" x14ac:dyDescent="0.25">
      <c r="A85" s="11" t="s">
        <v>5</v>
      </c>
      <c r="B85" s="10">
        <v>475</v>
      </c>
      <c r="C85" s="10">
        <v>475</v>
      </c>
      <c r="D85" s="7">
        <v>950</v>
      </c>
    </row>
    <row r="86" spans="1:8" s="2" customFormat="1" ht="15.75" x14ac:dyDescent="0.25">
      <c r="A86" s="11" t="s">
        <v>464</v>
      </c>
      <c r="B86" s="10">
        <v>3600</v>
      </c>
      <c r="C86" s="10">
        <v>3600</v>
      </c>
      <c r="D86" s="7">
        <v>7200</v>
      </c>
    </row>
    <row r="87" spans="1:8" s="2" customFormat="1" ht="15.75" x14ac:dyDescent="0.25">
      <c r="A87" s="11" t="s">
        <v>465</v>
      </c>
      <c r="B87" s="10">
        <v>3113</v>
      </c>
      <c r="C87" s="10">
        <v>3113</v>
      </c>
      <c r="D87" s="7">
        <v>6226</v>
      </c>
    </row>
    <row r="88" spans="1:8" s="2" customFormat="1" ht="15.75" x14ac:dyDescent="0.25">
      <c r="A88" s="11" t="s">
        <v>9</v>
      </c>
      <c r="B88" s="10">
        <v>985</v>
      </c>
      <c r="C88" s="10">
        <v>985</v>
      </c>
      <c r="D88" s="7">
        <v>1970</v>
      </c>
    </row>
    <row r="89" spans="1:8" s="2" customFormat="1" ht="15.75" x14ac:dyDescent="0.25">
      <c r="A89" s="11" t="s">
        <v>10</v>
      </c>
      <c r="B89" s="10">
        <v>1065</v>
      </c>
      <c r="C89" s="10">
        <v>1065</v>
      </c>
      <c r="D89" s="7">
        <v>2130</v>
      </c>
    </row>
    <row r="90" spans="1:8" s="2" customFormat="1" ht="15.75" x14ac:dyDescent="0.25">
      <c r="A90" s="5" t="s">
        <v>520</v>
      </c>
      <c r="B90" s="8">
        <v>1525</v>
      </c>
      <c r="C90" s="10">
        <v>1525</v>
      </c>
      <c r="D90" s="7">
        <v>3050</v>
      </c>
    </row>
    <row r="91" spans="1:8" s="2" customFormat="1" ht="15.75" x14ac:dyDescent="0.25">
      <c r="A91" s="5" t="s">
        <v>523</v>
      </c>
      <c r="B91" s="8">
        <v>125</v>
      </c>
      <c r="C91" s="10">
        <v>125</v>
      </c>
      <c r="D91" s="7">
        <v>250</v>
      </c>
    </row>
    <row r="92" spans="1:8" s="2" customFormat="1" ht="15.75" x14ac:dyDescent="0.25">
      <c r="A92" s="9" t="s">
        <v>13</v>
      </c>
      <c r="B92" s="7">
        <v>27196</v>
      </c>
      <c r="C92" s="7">
        <v>27196</v>
      </c>
      <c r="D92" s="7">
        <v>54392</v>
      </c>
      <c r="F92" s="28" t="s">
        <v>90</v>
      </c>
      <c r="H92" s="28" t="s">
        <v>91</v>
      </c>
    </row>
    <row r="93" spans="1:8" s="2" customFormat="1" ht="15.75" x14ac:dyDescent="0.25"/>
    <row r="94" spans="1:8" s="13" customFormat="1" ht="18.95" customHeight="1" x14ac:dyDescent="0.25">
      <c r="A94" s="107" t="s">
        <v>19</v>
      </c>
      <c r="B94" s="108"/>
      <c r="C94" s="108"/>
      <c r="D94" s="109"/>
    </row>
    <row r="95" spans="1:8" s="2" customFormat="1" ht="15.75" x14ac:dyDescent="0.25">
      <c r="A95" s="3" t="s">
        <v>23</v>
      </c>
      <c r="B95" s="3" t="s">
        <v>11</v>
      </c>
      <c r="C95" s="3" t="s">
        <v>12</v>
      </c>
      <c r="D95" s="4" t="s">
        <v>50</v>
      </c>
    </row>
    <row r="96" spans="1:8" s="2" customFormat="1" ht="15.75" x14ac:dyDescent="0.25">
      <c r="A96" s="5" t="s">
        <v>2</v>
      </c>
      <c r="B96" s="10">
        <v>4656</v>
      </c>
      <c r="C96" s="10">
        <v>4656</v>
      </c>
      <c r="D96" s="7">
        <v>9312</v>
      </c>
    </row>
    <row r="97" spans="1:8" s="2" customFormat="1" ht="15.75" x14ac:dyDescent="0.25">
      <c r="A97" s="5" t="s">
        <v>3</v>
      </c>
      <c r="B97" s="10">
        <v>720</v>
      </c>
      <c r="C97" s="10">
        <v>720</v>
      </c>
      <c r="D97" s="7">
        <v>1440</v>
      </c>
    </row>
    <row r="98" spans="1:8" s="2" customFormat="1" ht="15.75" x14ac:dyDescent="0.25">
      <c r="A98" s="5" t="s">
        <v>4</v>
      </c>
      <c r="B98" s="10">
        <v>360</v>
      </c>
      <c r="C98" s="10">
        <v>360</v>
      </c>
      <c r="D98" s="7">
        <v>720</v>
      </c>
    </row>
    <row r="99" spans="1:8" s="2" customFormat="1" ht="15.75" x14ac:dyDescent="0.25">
      <c r="A99" s="11" t="s">
        <v>5</v>
      </c>
      <c r="B99" s="10">
        <v>475</v>
      </c>
      <c r="C99" s="10">
        <v>475</v>
      </c>
      <c r="D99" s="7">
        <v>950</v>
      </c>
    </row>
    <row r="100" spans="1:8" s="2" customFormat="1" ht="15.75" x14ac:dyDescent="0.25">
      <c r="A100" s="11" t="s">
        <v>464</v>
      </c>
      <c r="B100" s="8">
        <v>3600</v>
      </c>
      <c r="C100" s="10">
        <v>3600</v>
      </c>
      <c r="D100" s="7">
        <v>7200</v>
      </c>
    </row>
    <row r="101" spans="1:8" s="2" customFormat="1" ht="15.75" x14ac:dyDescent="0.25">
      <c r="A101" s="11" t="s">
        <v>465</v>
      </c>
      <c r="B101" s="8">
        <v>3113</v>
      </c>
      <c r="C101" s="10">
        <v>3113</v>
      </c>
      <c r="D101" s="7">
        <v>6226</v>
      </c>
    </row>
    <row r="102" spans="1:8" s="2" customFormat="1" ht="15.75" x14ac:dyDescent="0.25">
      <c r="A102" s="11" t="s">
        <v>9</v>
      </c>
      <c r="B102" s="8">
        <v>670</v>
      </c>
      <c r="C102" s="10">
        <v>670</v>
      </c>
      <c r="D102" s="7">
        <v>1340</v>
      </c>
    </row>
    <row r="103" spans="1:8" s="2" customFormat="1" ht="15.75" x14ac:dyDescent="0.25">
      <c r="A103" s="11" t="s">
        <v>10</v>
      </c>
      <c r="B103" s="8">
        <v>1065</v>
      </c>
      <c r="C103" s="10">
        <v>1065</v>
      </c>
      <c r="D103" s="7">
        <v>2130</v>
      </c>
    </row>
    <row r="104" spans="1:8" s="2" customFormat="1" ht="15.75" x14ac:dyDescent="0.25">
      <c r="A104" s="5" t="s">
        <v>520</v>
      </c>
      <c r="B104" s="8">
        <v>1525</v>
      </c>
      <c r="C104" s="10">
        <v>1525</v>
      </c>
      <c r="D104" s="7">
        <v>3050</v>
      </c>
    </row>
    <row r="105" spans="1:8" s="2" customFormat="1" ht="15.75" x14ac:dyDescent="0.25">
      <c r="A105" s="5" t="s">
        <v>523</v>
      </c>
      <c r="B105" s="8">
        <v>125</v>
      </c>
      <c r="C105" s="10">
        <v>125</v>
      </c>
      <c r="D105" s="7">
        <v>250</v>
      </c>
    </row>
    <row r="106" spans="1:8" s="2" customFormat="1" ht="15.75" x14ac:dyDescent="0.25">
      <c r="A106" s="9" t="s">
        <v>13</v>
      </c>
      <c r="B106" s="7">
        <v>16309</v>
      </c>
      <c r="C106" s="7">
        <v>16309</v>
      </c>
      <c r="D106" s="7">
        <v>32618</v>
      </c>
      <c r="F106" s="28" t="s">
        <v>90</v>
      </c>
      <c r="H106" s="28" t="s">
        <v>91</v>
      </c>
    </row>
    <row r="107" spans="1:8" s="2" customFormat="1" ht="15.75" x14ac:dyDescent="0.25"/>
    <row r="108" spans="1:8" s="2" customFormat="1" ht="18.95" customHeight="1" x14ac:dyDescent="0.25">
      <c r="A108" s="107" t="s">
        <v>20</v>
      </c>
      <c r="B108" s="108"/>
      <c r="C108" s="108"/>
      <c r="D108" s="109"/>
    </row>
    <row r="109" spans="1:8" s="2" customFormat="1" ht="15.75" x14ac:dyDescent="0.25">
      <c r="A109" s="3" t="s">
        <v>23</v>
      </c>
      <c r="B109" s="3" t="s">
        <v>11</v>
      </c>
      <c r="C109" s="3" t="s">
        <v>12</v>
      </c>
      <c r="D109" s="4" t="s">
        <v>50</v>
      </c>
    </row>
    <row r="110" spans="1:8" s="2" customFormat="1" ht="15.75" x14ac:dyDescent="0.25">
      <c r="A110" s="5" t="s">
        <v>2</v>
      </c>
      <c r="B110" s="10">
        <v>14496</v>
      </c>
      <c r="C110" s="10">
        <v>14496</v>
      </c>
      <c r="D110" s="7">
        <v>28992</v>
      </c>
    </row>
    <row r="111" spans="1:8" s="2" customFormat="1" ht="15.75" x14ac:dyDescent="0.25">
      <c r="A111" s="5" t="s">
        <v>3</v>
      </c>
      <c r="B111" s="10">
        <v>720</v>
      </c>
      <c r="C111" s="10">
        <v>720</v>
      </c>
      <c r="D111" s="7">
        <v>1440</v>
      </c>
    </row>
    <row r="112" spans="1:8" s="2" customFormat="1" ht="15.75" x14ac:dyDescent="0.25">
      <c r="A112" s="5" t="s">
        <v>4</v>
      </c>
      <c r="B112" s="10">
        <v>1092</v>
      </c>
      <c r="C112" s="10">
        <v>1092</v>
      </c>
      <c r="D112" s="7">
        <v>2184</v>
      </c>
    </row>
    <row r="113" spans="1:8" s="2" customFormat="1" ht="15.75" x14ac:dyDescent="0.25">
      <c r="A113" s="11" t="s">
        <v>5</v>
      </c>
      <c r="B113" s="10">
        <v>475</v>
      </c>
      <c r="C113" s="10">
        <v>475</v>
      </c>
      <c r="D113" s="7">
        <v>950</v>
      </c>
    </row>
    <row r="114" spans="1:8" s="2" customFormat="1" ht="15.75" x14ac:dyDescent="0.25">
      <c r="A114" s="11" t="s">
        <v>464</v>
      </c>
      <c r="B114" s="10">
        <v>3600</v>
      </c>
      <c r="C114" s="10">
        <v>3600</v>
      </c>
      <c r="D114" s="7">
        <v>7200</v>
      </c>
    </row>
    <row r="115" spans="1:8" s="2" customFormat="1" ht="15.75" x14ac:dyDescent="0.25">
      <c r="A115" s="11" t="s">
        <v>465</v>
      </c>
      <c r="B115" s="10">
        <v>3113</v>
      </c>
      <c r="C115" s="10">
        <v>3113</v>
      </c>
      <c r="D115" s="7">
        <v>6226</v>
      </c>
    </row>
    <row r="116" spans="1:8" s="2" customFormat="1" ht="15.75" x14ac:dyDescent="0.25">
      <c r="A116" s="11" t="s">
        <v>9</v>
      </c>
      <c r="B116" s="10">
        <v>985</v>
      </c>
      <c r="C116" s="10">
        <v>985</v>
      </c>
      <c r="D116" s="7">
        <v>1970</v>
      </c>
    </row>
    <row r="117" spans="1:8" s="2" customFormat="1" ht="15.75" x14ac:dyDescent="0.25">
      <c r="A117" s="11" t="s">
        <v>10</v>
      </c>
      <c r="B117" s="10">
        <v>1065</v>
      </c>
      <c r="C117" s="10">
        <v>1065</v>
      </c>
      <c r="D117" s="7">
        <v>2130</v>
      </c>
    </row>
    <row r="118" spans="1:8" s="2" customFormat="1" ht="15.75" x14ac:dyDescent="0.25">
      <c r="A118" s="5" t="s">
        <v>520</v>
      </c>
      <c r="B118" s="8">
        <v>1525</v>
      </c>
      <c r="C118" s="10">
        <v>1525</v>
      </c>
      <c r="D118" s="7">
        <v>3050</v>
      </c>
    </row>
    <row r="119" spans="1:8" s="2" customFormat="1" ht="15.75" x14ac:dyDescent="0.25">
      <c r="A119" s="5" t="s">
        <v>523</v>
      </c>
      <c r="B119" s="8">
        <v>125</v>
      </c>
      <c r="C119" s="10">
        <v>125</v>
      </c>
      <c r="D119" s="7">
        <v>250</v>
      </c>
    </row>
    <row r="120" spans="1:8" s="2" customFormat="1" ht="15.75" x14ac:dyDescent="0.25">
      <c r="A120" s="9" t="s">
        <v>13</v>
      </c>
      <c r="B120" s="7">
        <v>27196</v>
      </c>
      <c r="C120" s="7">
        <v>27196</v>
      </c>
      <c r="D120" s="7">
        <v>54392</v>
      </c>
      <c r="F120" s="28" t="s">
        <v>90</v>
      </c>
      <c r="H120" s="28" t="s">
        <v>91</v>
      </c>
    </row>
    <row r="121" spans="1:8" s="2" customFormat="1" ht="15.75" x14ac:dyDescent="0.25"/>
    <row r="122" spans="1:8" s="2" customFormat="1" ht="15.75" x14ac:dyDescent="0.25"/>
    <row r="123" spans="1:8" s="2" customFormat="1" ht="15.75" x14ac:dyDescent="0.25"/>
    <row r="124" spans="1:8" s="2" customFormat="1" ht="15.75" x14ac:dyDescent="0.25"/>
    <row r="125" spans="1:8" s="2" customFormat="1" ht="15.75" x14ac:dyDescent="0.25"/>
    <row r="126" spans="1:8" s="2" customFormat="1" ht="15.75" x14ac:dyDescent="0.25"/>
    <row r="127" spans="1:8" s="2" customFormat="1" ht="15.75" x14ac:dyDescent="0.25"/>
    <row r="128" spans="1:8" s="2" customFormat="1" ht="15.75" x14ac:dyDescent="0.25"/>
    <row r="129" s="2" customFormat="1" ht="15.75" x14ac:dyDescent="0.25"/>
    <row r="130" s="2" customFormat="1" ht="15.75" x14ac:dyDescent="0.25"/>
    <row r="131" s="2" customFormat="1" ht="15.75" x14ac:dyDescent="0.25"/>
    <row r="132" s="2" customFormat="1" ht="15.75" x14ac:dyDescent="0.25"/>
    <row r="133" s="2" customFormat="1" ht="15.75" x14ac:dyDescent="0.25"/>
    <row r="134" s="2" customFormat="1" ht="15.75" x14ac:dyDescent="0.25"/>
    <row r="135" s="2" customFormat="1" ht="15.75" x14ac:dyDescent="0.25"/>
    <row r="136" s="2" customFormat="1" ht="15.75" x14ac:dyDescent="0.25"/>
    <row r="137" s="2" customFormat="1" ht="15.75" x14ac:dyDescent="0.25"/>
    <row r="138" s="2" customFormat="1" ht="15.75" x14ac:dyDescent="0.25"/>
    <row r="139" s="2" customFormat="1" ht="15.75" x14ac:dyDescent="0.25"/>
    <row r="140" s="2" customFormat="1" ht="15.75" x14ac:dyDescent="0.25"/>
    <row r="141" s="2" customFormat="1" ht="15.75" x14ac:dyDescent="0.25"/>
    <row r="142" s="2" customFormat="1" ht="15.75" x14ac:dyDescent="0.25"/>
    <row r="143" s="2" customFormat="1" ht="15.75" x14ac:dyDescent="0.25"/>
    <row r="144" s="2" customFormat="1" ht="15.75" x14ac:dyDescent="0.25"/>
    <row r="145" s="2" customFormat="1" ht="15.75" x14ac:dyDescent="0.25"/>
    <row r="146" s="2" customFormat="1" ht="15.75" x14ac:dyDescent="0.25"/>
    <row r="147" s="2" customFormat="1" ht="15.75" x14ac:dyDescent="0.25"/>
    <row r="148" s="2" customFormat="1" ht="15.75" x14ac:dyDescent="0.25"/>
    <row r="149" s="2" customFormat="1" ht="15.75" x14ac:dyDescent="0.25"/>
    <row r="150" s="2" customFormat="1" ht="15.75" x14ac:dyDescent="0.25"/>
    <row r="151" s="2" customFormat="1" ht="15.75" x14ac:dyDescent="0.25"/>
    <row r="152" s="2" customFormat="1" ht="15.75" x14ac:dyDescent="0.25"/>
    <row r="153" s="2" customFormat="1" ht="15.75" x14ac:dyDescent="0.25"/>
    <row r="154" s="2" customFormat="1" ht="15.75" x14ac:dyDescent="0.25"/>
    <row r="155" s="2" customFormat="1" ht="15.75" x14ac:dyDescent="0.25"/>
    <row r="156" s="2" customFormat="1" ht="15.75" x14ac:dyDescent="0.25"/>
    <row r="157" s="2" customFormat="1" ht="15.75" x14ac:dyDescent="0.25"/>
    <row r="158" s="2" customFormat="1" ht="15.75" x14ac:dyDescent="0.25"/>
    <row r="159" s="2" customFormat="1" ht="15.75" x14ac:dyDescent="0.25"/>
    <row r="160" s="2" customFormat="1" ht="15.75" x14ac:dyDescent="0.25"/>
    <row r="161" s="2" customFormat="1" ht="15.75" x14ac:dyDescent="0.25"/>
    <row r="162" s="2" customFormat="1" ht="15.75" x14ac:dyDescent="0.25"/>
    <row r="163" s="2" customFormat="1" ht="15.75" x14ac:dyDescent="0.25"/>
    <row r="164" s="2" customFormat="1" ht="15.75" x14ac:dyDescent="0.25"/>
    <row r="165" s="2" customFormat="1" ht="15.75" x14ac:dyDescent="0.25"/>
    <row r="166" s="2" customFormat="1" ht="15.75" x14ac:dyDescent="0.25"/>
    <row r="167" s="2" customFormat="1" ht="15.75" x14ac:dyDescent="0.25"/>
    <row r="168" s="2" customFormat="1" ht="15.75" x14ac:dyDescent="0.25"/>
    <row r="169" s="2" customFormat="1" ht="15.75" x14ac:dyDescent="0.25"/>
    <row r="170" s="2" customFormat="1" ht="15.75" x14ac:dyDescent="0.25"/>
    <row r="171" s="2" customFormat="1" ht="15.75" x14ac:dyDescent="0.25"/>
    <row r="172" s="2" customFormat="1" ht="15.75" x14ac:dyDescent="0.25"/>
    <row r="173" s="2" customFormat="1" ht="15.75" x14ac:dyDescent="0.25"/>
    <row r="174" s="2" customFormat="1" ht="15.75" x14ac:dyDescent="0.25"/>
    <row r="175" s="2" customFormat="1" ht="15.75" x14ac:dyDescent="0.25"/>
    <row r="176" s="2" customFormat="1" ht="15.75" x14ac:dyDescent="0.25"/>
    <row r="177" s="2" customFormat="1" ht="15.75" x14ac:dyDescent="0.25"/>
    <row r="178" s="2" customFormat="1" ht="15.75" x14ac:dyDescent="0.25"/>
    <row r="179" s="2" customFormat="1" ht="15.75" x14ac:dyDescent="0.25"/>
    <row r="180" s="2" customFormat="1" ht="15.75" x14ac:dyDescent="0.25"/>
    <row r="181" s="2" customFormat="1" ht="15.75" x14ac:dyDescent="0.25"/>
    <row r="182" s="2" customFormat="1" ht="15.75" x14ac:dyDescent="0.25"/>
    <row r="183" s="2" customFormat="1" ht="15.75" x14ac:dyDescent="0.25"/>
    <row r="184" s="2" customFormat="1" ht="15.75" x14ac:dyDescent="0.25"/>
    <row r="185" s="2" customFormat="1" ht="15.75" x14ac:dyDescent="0.25"/>
    <row r="186" s="2" customFormat="1" ht="15.75" x14ac:dyDescent="0.25"/>
    <row r="187" s="2" customFormat="1" ht="15.75" x14ac:dyDescent="0.25"/>
    <row r="188" s="2" customFormat="1" ht="15.75" x14ac:dyDescent="0.25"/>
    <row r="189" s="2" customFormat="1" ht="15.75" x14ac:dyDescent="0.25"/>
    <row r="190" s="2" customFormat="1" ht="15.75" x14ac:dyDescent="0.25"/>
    <row r="191" s="2" customFormat="1" ht="15.75" x14ac:dyDescent="0.25"/>
    <row r="192" s="2" customFormat="1" ht="15.75" x14ac:dyDescent="0.25"/>
    <row r="193" s="2" customFormat="1" ht="15.75" x14ac:dyDescent="0.25"/>
    <row r="194" s="2" customFormat="1" ht="15.75" x14ac:dyDescent="0.25"/>
    <row r="195" s="2" customFormat="1" ht="15.75" x14ac:dyDescent="0.25"/>
    <row r="196" s="2" customFormat="1" ht="15.75" x14ac:dyDescent="0.25"/>
    <row r="197" s="2" customFormat="1" ht="15.75" x14ac:dyDescent="0.25"/>
    <row r="198" s="2" customFormat="1" ht="15.75" x14ac:dyDescent="0.25"/>
    <row r="199" s="2" customFormat="1" ht="15.75" x14ac:dyDescent="0.25"/>
    <row r="200" s="2" customFormat="1" ht="15.75" x14ac:dyDescent="0.25"/>
    <row r="201" s="2" customFormat="1" ht="15.75" x14ac:dyDescent="0.25"/>
    <row r="202" s="2" customFormat="1" ht="15.75" x14ac:dyDescent="0.25"/>
    <row r="203" s="2" customFormat="1" ht="15.75" x14ac:dyDescent="0.25"/>
    <row r="204" s="2" customFormat="1" ht="15.75" x14ac:dyDescent="0.25"/>
    <row r="205" s="2" customFormat="1" ht="15.75" x14ac:dyDescent="0.25"/>
    <row r="206" s="2" customFormat="1" ht="15.75" x14ac:dyDescent="0.25"/>
    <row r="207" s="2" customFormat="1" ht="15.75" x14ac:dyDescent="0.25"/>
    <row r="208" s="2" customFormat="1" ht="15.75" x14ac:dyDescent="0.25"/>
    <row r="209" s="2" customFormat="1" ht="15.75" x14ac:dyDescent="0.25"/>
    <row r="210" s="2" customFormat="1" ht="15.75" x14ac:dyDescent="0.25"/>
    <row r="211" s="2" customFormat="1" ht="15.75" x14ac:dyDescent="0.25"/>
    <row r="212" s="2" customFormat="1" ht="15.75" x14ac:dyDescent="0.25"/>
    <row r="213" s="2" customFormat="1" ht="15.75" x14ac:dyDescent="0.25"/>
    <row r="214" s="2" customFormat="1" ht="15.75" x14ac:dyDescent="0.25"/>
    <row r="215" s="2" customFormat="1" ht="15.75" x14ac:dyDescent="0.25"/>
    <row r="216" s="2" customFormat="1" ht="15.75" x14ac:dyDescent="0.25"/>
    <row r="217" s="2" customFormat="1" ht="15.75" x14ac:dyDescent="0.25"/>
    <row r="218" s="2" customFormat="1" ht="15.75" x14ac:dyDescent="0.25"/>
    <row r="219" s="2" customFormat="1" ht="15.75" x14ac:dyDescent="0.25"/>
    <row r="220" s="2" customFormat="1" ht="15.75" x14ac:dyDescent="0.25"/>
    <row r="221" s="2" customFormat="1" ht="15.75" x14ac:dyDescent="0.25"/>
    <row r="222" s="2" customFormat="1" ht="15.75" x14ac:dyDescent="0.25"/>
    <row r="223" s="2" customFormat="1" ht="15.75" x14ac:dyDescent="0.25"/>
    <row r="224" s="2" customFormat="1" ht="15.75" x14ac:dyDescent="0.25"/>
    <row r="225" s="2" customFormat="1" ht="15.75" x14ac:dyDescent="0.25"/>
    <row r="226" s="2" customFormat="1" ht="15.75" x14ac:dyDescent="0.25"/>
    <row r="227" s="2" customFormat="1" ht="15.75" x14ac:dyDescent="0.25"/>
    <row r="228" s="2" customFormat="1" ht="15.75" x14ac:dyDescent="0.25"/>
    <row r="229" s="2" customFormat="1" ht="15.75" x14ac:dyDescent="0.25"/>
    <row r="230" s="2" customFormat="1" ht="15.75" x14ac:dyDescent="0.25"/>
    <row r="231" s="2" customFormat="1" ht="15.75" x14ac:dyDescent="0.25"/>
    <row r="232" s="2" customFormat="1" ht="15.75" x14ac:dyDescent="0.25"/>
    <row r="233" s="2" customFormat="1" ht="15.75" x14ac:dyDescent="0.25"/>
    <row r="234" s="2" customFormat="1" ht="15.75" x14ac:dyDescent="0.25"/>
    <row r="235" s="2" customFormat="1" ht="15.75" x14ac:dyDescent="0.25"/>
    <row r="236" s="2" customFormat="1" ht="15.75" x14ac:dyDescent="0.25"/>
    <row r="237" s="2" customFormat="1" ht="15.75" x14ac:dyDescent="0.25"/>
    <row r="238" s="2" customFormat="1" ht="15.75" x14ac:dyDescent="0.25"/>
    <row r="239" s="2" customFormat="1" ht="15.75" x14ac:dyDescent="0.25"/>
    <row r="240" s="2" customFormat="1" ht="15.75" x14ac:dyDescent="0.25"/>
    <row r="241" s="2" customFormat="1" ht="15.75" x14ac:dyDescent="0.25"/>
    <row r="242" s="2" customFormat="1" ht="15.75" x14ac:dyDescent="0.25"/>
    <row r="243" s="2" customFormat="1" ht="15.75" x14ac:dyDescent="0.25"/>
    <row r="244" s="2" customFormat="1" ht="15.75" x14ac:dyDescent="0.25"/>
    <row r="245" s="2" customFormat="1" ht="15.75" x14ac:dyDescent="0.25"/>
    <row r="246" s="2" customFormat="1" ht="15.75" x14ac:dyDescent="0.25"/>
    <row r="247" s="2" customFormat="1" ht="15.75" x14ac:dyDescent="0.25"/>
    <row r="248" s="2" customFormat="1" ht="15.75" x14ac:dyDescent="0.25"/>
    <row r="249" s="2" customFormat="1" ht="15.75" x14ac:dyDescent="0.25"/>
    <row r="250" s="2" customFormat="1" ht="15.75" x14ac:dyDescent="0.25"/>
    <row r="251" s="2" customFormat="1" ht="15.75" x14ac:dyDescent="0.25"/>
    <row r="252" s="2" customFormat="1" ht="15.75" x14ac:dyDescent="0.25"/>
    <row r="253" s="2" customFormat="1" ht="15.75" x14ac:dyDescent="0.25"/>
    <row r="254" s="2" customFormat="1" ht="15.75" x14ac:dyDescent="0.25"/>
    <row r="255" s="2" customFormat="1" ht="15.75" x14ac:dyDescent="0.25"/>
    <row r="256" s="2" customFormat="1" ht="15.75" x14ac:dyDescent="0.25"/>
    <row r="257" s="2" customFormat="1" ht="15.75" x14ac:dyDescent="0.25"/>
    <row r="258" s="2" customFormat="1" ht="15.75" x14ac:dyDescent="0.25"/>
    <row r="259" s="2" customFormat="1" ht="15.75" x14ac:dyDescent="0.25"/>
    <row r="260" s="2" customFormat="1" ht="15.75" x14ac:dyDescent="0.25"/>
    <row r="261" s="2" customFormat="1" ht="15.75" x14ac:dyDescent="0.25"/>
    <row r="262" s="2" customFormat="1" ht="15.75" x14ac:dyDescent="0.25"/>
    <row r="263" s="2" customFormat="1" ht="15.75" x14ac:dyDescent="0.25"/>
    <row r="264" s="2" customFormat="1" ht="15.75" x14ac:dyDescent="0.25"/>
    <row r="265" s="2" customFormat="1" ht="15.75" x14ac:dyDescent="0.25"/>
    <row r="266" s="2" customFormat="1" ht="15.75" x14ac:dyDescent="0.25"/>
    <row r="267" s="2" customFormat="1" ht="15.75" x14ac:dyDescent="0.25"/>
    <row r="268" s="2" customFormat="1" ht="15.75" x14ac:dyDescent="0.25"/>
    <row r="269" s="2" customFormat="1" ht="15.75" x14ac:dyDescent="0.25"/>
    <row r="270" s="2" customFormat="1" ht="15.75" x14ac:dyDescent="0.25"/>
    <row r="271" s="2" customFormat="1" ht="15.75" x14ac:dyDescent="0.25"/>
    <row r="272" s="2" customFormat="1" ht="15.75" x14ac:dyDescent="0.25"/>
    <row r="273" s="2" customFormat="1" ht="15.75" x14ac:dyDescent="0.25"/>
    <row r="274" s="2" customFormat="1" ht="15.75" x14ac:dyDescent="0.25"/>
    <row r="275" s="2" customFormat="1" ht="15.75" x14ac:dyDescent="0.25"/>
    <row r="276" s="2" customFormat="1" ht="15.75" x14ac:dyDescent="0.25"/>
    <row r="277" s="2" customFormat="1" ht="15.75" x14ac:dyDescent="0.25"/>
    <row r="278" s="2" customFormat="1" ht="15.75" x14ac:dyDescent="0.25"/>
    <row r="279" s="2" customFormat="1" ht="15.75" x14ac:dyDescent="0.25"/>
    <row r="280" s="2" customFormat="1" ht="15.75" x14ac:dyDescent="0.25"/>
    <row r="281" s="2" customFormat="1" ht="15.75" x14ac:dyDescent="0.25"/>
    <row r="282" s="2" customFormat="1" ht="15.75" x14ac:dyDescent="0.25"/>
    <row r="283" s="2" customFormat="1" ht="15.75" x14ac:dyDescent="0.25"/>
    <row r="284" s="2" customFormat="1" ht="15.75" x14ac:dyDescent="0.25"/>
    <row r="285" s="2" customFormat="1" ht="15.75" x14ac:dyDescent="0.25"/>
    <row r="286" s="2" customFormat="1" ht="15.75" x14ac:dyDescent="0.25"/>
    <row r="287" s="2" customFormat="1" ht="15.75" x14ac:dyDescent="0.25"/>
    <row r="288" s="2" customFormat="1" ht="15.75" x14ac:dyDescent="0.25"/>
    <row r="289" s="2" customFormat="1" ht="15.75" x14ac:dyDescent="0.25"/>
    <row r="290" s="2" customFormat="1" ht="15.75" x14ac:dyDescent="0.25"/>
    <row r="291" s="2" customFormat="1" ht="15.75" x14ac:dyDescent="0.25"/>
    <row r="292" s="2" customFormat="1" ht="15.75" x14ac:dyDescent="0.25"/>
    <row r="293" s="2" customFormat="1" ht="15.75" x14ac:dyDescent="0.25"/>
    <row r="294" s="2" customFormat="1" ht="15.75" x14ac:dyDescent="0.25"/>
    <row r="295" s="2" customFormat="1" ht="15.75" x14ac:dyDescent="0.25"/>
    <row r="296" s="2" customFormat="1" ht="15.75" x14ac:dyDescent="0.25"/>
    <row r="297" s="2" customFormat="1" ht="15.75" x14ac:dyDescent="0.25"/>
    <row r="298" s="2" customFormat="1" ht="15.75" x14ac:dyDescent="0.25"/>
    <row r="299" s="2" customFormat="1" ht="15.75" x14ac:dyDescent="0.25"/>
    <row r="300" s="2" customFormat="1" ht="15.75" x14ac:dyDescent="0.25"/>
  </sheetData>
  <customSheetViews>
    <customSheetView guid="{192540F0-95A5-47AB-B54C-12D5A8A489AD}" topLeftCell="A91">
      <selection activeCell="I34" sqref="I34:I35"/>
      <pageMargins left="0.7" right="0.7" top="0.75" bottom="0.75" header="0.3" footer="0.3"/>
      <pageSetup orientation="portrait" r:id="rId1"/>
    </customSheetView>
    <customSheetView guid="{1F88732F-769F-4D3B-B47D-59951782D8BB}" topLeftCell="A70">
      <selection activeCell="B99" sqref="B99"/>
      <pageMargins left="0.7" right="0.7" top="0.75" bottom="0.75" header="0.3" footer="0.3"/>
      <pageSetup orientation="portrait" r:id="rId2"/>
    </customSheetView>
    <customSheetView guid="{841B7462-7B18-417E-9A17-73CC12170E09}" topLeftCell="A67">
      <selection activeCell="K65" sqref="K65"/>
      <pageMargins left="0.7" right="0.7" top="0.75" bottom="0.75" header="0.3" footer="0.3"/>
      <pageSetup orientation="portrait" r:id="rId3"/>
    </customSheetView>
    <customSheetView guid="{65E50183-BEC1-4679-B5FC-4D41FEDF90A0}">
      <selection activeCell="H16" sqref="H16"/>
      <pageMargins left="0.7" right="0.7" top="0.75" bottom="0.75" header="0.3" footer="0.3"/>
      <pageSetup orientation="portrait" r:id="rId4"/>
    </customSheetView>
    <customSheetView guid="{BB321FB5-5E0B-4FAD-9594-7CF4D5BB83B5}" topLeftCell="A25">
      <selection activeCell="H75" sqref="H75"/>
      <pageMargins left="0.7" right="0.7" top="0.75" bottom="0.75" header="0.3" footer="0.3"/>
      <pageSetup orientation="portrait" r:id="rId5"/>
    </customSheetView>
    <customSheetView guid="{C73786C3-478A-4CE5-8C0B-7BD01F275A5F}" topLeftCell="A46">
      <selection activeCell="B16" sqref="B16"/>
      <pageMargins left="0.7" right="0.7" top="0.75" bottom="0.75" header="0.3" footer="0.3"/>
      <pageSetup orientation="portrait" r:id="rId6"/>
    </customSheetView>
    <customSheetView guid="{BE600D57-07AA-48F0-BFF6-21FA55CAECEE}" topLeftCell="A46">
      <selection activeCell="B16" sqref="B16"/>
      <pageMargins left="0.7" right="0.7" top="0.75" bottom="0.75" header="0.3" footer="0.3"/>
      <pageSetup orientation="portrait" r:id="rId7"/>
    </customSheetView>
    <customSheetView guid="{7859B5AF-9028-4FC3-8EBD-043CDBEB3894}" topLeftCell="A91">
      <selection activeCell="I34" sqref="I34:I35"/>
      <pageMargins left="0.7" right="0.7" top="0.75" bottom="0.75" header="0.3" footer="0.3"/>
      <pageSetup orientation="portrait" r:id="rId8"/>
    </customSheetView>
  </customSheetViews>
  <hyperlinks>
    <hyperlink ref="H50" location="Menu!A1" display="Return to Main Menu for All Campuses and Programs" xr:uid="{00000000-0004-0000-1B00-000006000000}"/>
    <hyperlink ref="F50" location="'PH UG'!A1" display="Return to Top" xr:uid="{00000000-0004-0000-1B00-000007000000}"/>
    <hyperlink ref="H64" location="Menu!A1" display="Return to Main Menu for All Campuses and Programs" xr:uid="{00000000-0004-0000-1B00-000008000000}"/>
    <hyperlink ref="F64" location="'PH UG'!A1" display="Return to Top" xr:uid="{00000000-0004-0000-1B00-000009000000}"/>
    <hyperlink ref="H78" location="Menu!A1" display="Return to Main Menu for All Campuses and Programs" xr:uid="{00000000-0004-0000-1B00-00000A000000}"/>
    <hyperlink ref="F78" location="'PH UG'!A1" display="Return to Top" xr:uid="{00000000-0004-0000-1B00-00000B000000}"/>
    <hyperlink ref="H92" location="Menu!A1" display="Return to Main Menu for All Campuses and Programs" xr:uid="{00000000-0004-0000-1B00-00000C000000}"/>
    <hyperlink ref="F92" location="'PH UG'!A1" display="Return to Top" xr:uid="{00000000-0004-0000-1B00-00000D000000}"/>
    <hyperlink ref="H106" location="Menu!A1" display="Return to Main Menu for All Campuses and Programs" xr:uid="{00000000-0004-0000-1B00-00000E000000}"/>
    <hyperlink ref="F106" location="'PH UG'!A1" display="Return to Top" xr:uid="{00000000-0004-0000-1B00-00000F000000}"/>
    <hyperlink ref="H120" location="Menu!A1" display="Return to Main Menu for All Campuses and Programs" xr:uid="{00000000-0004-0000-1B00-000010000000}"/>
    <hyperlink ref="F120" location="'PH UG'!A1" display="Return to Top" xr:uid="{00000000-0004-0000-1B00-000011000000}"/>
    <hyperlink ref="A3" location="'PH UG'!A10" display="Click here for the Estimated Cost for a Sophomore Resident of WV (Off-Campus)" xr:uid="{A818D32F-6939-493C-B641-ED5FFE29DBD5}"/>
    <hyperlink ref="A4" location="'PH UG'!A22" display="Click here for the Estimated Cost for a Sophomore Non-Resident (Off-Campus)" xr:uid="{65278B10-DC21-437B-BDFD-1A3AE277F432}"/>
    <hyperlink ref="A8" location="'PH UG'!A70" display="Click here for the Estimated Cost for a Senior Non-Resident (Off-Campus)" xr:uid="{123CDAC0-F94F-41B4-AD9B-45444E3A8C2F}"/>
    <hyperlink ref="A7" location="'PH UG'!A58" display="Click here for the Estimated Cost for a Senior Resident of WV (Off-Campus)" xr:uid="{F6C4F64E-C0DE-460F-8926-5AECF0437A0F}"/>
    <hyperlink ref="A6" location="'PH UG'!A46" display="Click here for the Estimated Cost for a Junior Non-Resident (Off-Campus)" xr:uid="{CC60E490-4E89-4714-8692-3411339531A3}"/>
    <hyperlink ref="A5" location="'PH UG'!A34" display="Click here for the Estimated Cost for a Junior Resident of WV (Off-Campus)" xr:uid="{E9098035-7FAB-4293-984A-CEC31072D52C}"/>
  </hyperlinks>
  <pageMargins left="0.7" right="0.7" top="0.75" bottom="0.75" header="0.3" footer="0.3"/>
  <pageSetup orientation="portrait" r:id="rId9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0.59999389629810485"/>
  </sheetPr>
  <dimension ref="A1:H114"/>
  <sheetViews>
    <sheetView workbookViewId="0">
      <selection activeCell="F23" sqref="F23"/>
    </sheetView>
  </sheetViews>
  <sheetFormatPr defaultRowHeight="15" x14ac:dyDescent="0.25"/>
  <cols>
    <col min="1" max="1" width="24" customWidth="1"/>
    <col min="2" max="2" width="17" customWidth="1"/>
    <col min="3" max="3" width="17" bestFit="1" customWidth="1"/>
    <col min="4" max="4" width="17" customWidth="1"/>
    <col min="5" max="5" width="2.7109375" customWidth="1"/>
    <col min="6" max="6" width="13.140625" bestFit="1" customWidth="1"/>
    <col min="7" max="7" width="2.7109375" customWidth="1"/>
    <col min="8" max="8" width="48.7109375" bestFit="1" customWidth="1"/>
  </cols>
  <sheetData>
    <row r="1" spans="1:4" x14ac:dyDescent="0.25">
      <c r="A1" s="28" t="s">
        <v>90</v>
      </c>
    </row>
    <row r="2" spans="1:4" s="2" customFormat="1" ht="15.75" x14ac:dyDescent="0.25"/>
    <row r="3" spans="1:4" s="38" customFormat="1" ht="24.95" customHeight="1" x14ac:dyDescent="0.25">
      <c r="A3" s="40" t="s">
        <v>184</v>
      </c>
    </row>
    <row r="4" spans="1:4" s="38" customFormat="1" ht="24.95" customHeight="1" x14ac:dyDescent="0.25">
      <c r="A4" s="40" t="s">
        <v>185</v>
      </c>
    </row>
    <row r="5" spans="1:4" s="2" customFormat="1" ht="15.75" x14ac:dyDescent="0.25"/>
    <row r="6" spans="1:4" s="13" customFormat="1" ht="18.95" customHeight="1" x14ac:dyDescent="0.25">
      <c r="A6" s="107" t="s">
        <v>436</v>
      </c>
      <c r="B6" s="108"/>
      <c r="C6" s="108"/>
      <c r="D6" s="109"/>
    </row>
    <row r="7" spans="1:4" s="2" customFormat="1" ht="15.75" x14ac:dyDescent="0.25">
      <c r="A7" s="3" t="s">
        <v>23</v>
      </c>
      <c r="B7" s="3" t="s">
        <v>11</v>
      </c>
      <c r="C7" s="3" t="s">
        <v>12</v>
      </c>
      <c r="D7" s="4" t="s">
        <v>50</v>
      </c>
    </row>
    <row r="8" spans="1:4" s="2" customFormat="1" ht="15.75" x14ac:dyDescent="0.25">
      <c r="A8" s="5" t="s">
        <v>2</v>
      </c>
      <c r="B8" s="10">
        <v>5364</v>
      </c>
      <c r="C8" s="10">
        <v>5364</v>
      </c>
      <c r="D8" s="7">
        <v>10728</v>
      </c>
    </row>
    <row r="9" spans="1:4" s="2" customFormat="1" ht="15.75" x14ac:dyDescent="0.25">
      <c r="A9" s="5" t="s">
        <v>3</v>
      </c>
      <c r="B9" s="10">
        <v>702</v>
      </c>
      <c r="C9" s="10">
        <v>702</v>
      </c>
      <c r="D9" s="7">
        <v>1404</v>
      </c>
    </row>
    <row r="10" spans="1:4" s="2" customFormat="1" ht="15.75" x14ac:dyDescent="0.25">
      <c r="A10" s="5" t="s">
        <v>4</v>
      </c>
      <c r="B10" s="10">
        <v>2178</v>
      </c>
      <c r="C10" s="10">
        <v>2178</v>
      </c>
      <c r="D10" s="7">
        <v>4356</v>
      </c>
    </row>
    <row r="11" spans="1:4" s="2" customFormat="1" ht="15.75" x14ac:dyDescent="0.25">
      <c r="A11" s="5" t="s">
        <v>5</v>
      </c>
      <c r="B11" s="10">
        <v>475</v>
      </c>
      <c r="C11" s="10">
        <v>475</v>
      </c>
      <c r="D11" s="7">
        <v>950</v>
      </c>
    </row>
    <row r="12" spans="1:4" s="2" customFormat="1" ht="15.75" x14ac:dyDescent="0.25">
      <c r="A12" s="5" t="s">
        <v>464</v>
      </c>
      <c r="B12" s="10">
        <v>4260</v>
      </c>
      <c r="C12" s="10">
        <v>4260</v>
      </c>
      <c r="D12" s="7">
        <v>8520</v>
      </c>
    </row>
    <row r="13" spans="1:4" s="2" customFormat="1" ht="15.75" x14ac:dyDescent="0.25">
      <c r="A13" s="5" t="s">
        <v>465</v>
      </c>
      <c r="B13" s="10">
        <v>3113</v>
      </c>
      <c r="C13" s="10">
        <v>3113</v>
      </c>
      <c r="D13" s="7">
        <v>6226</v>
      </c>
    </row>
    <row r="14" spans="1:4" s="2" customFormat="1" ht="15.75" x14ac:dyDescent="0.25">
      <c r="A14" s="5" t="s">
        <v>9</v>
      </c>
      <c r="B14" s="8">
        <v>670</v>
      </c>
      <c r="C14" s="10">
        <v>670</v>
      </c>
      <c r="D14" s="7">
        <v>1340</v>
      </c>
    </row>
    <row r="15" spans="1:4" s="2" customFormat="1" ht="15.75" x14ac:dyDescent="0.25">
      <c r="A15" s="5" t="s">
        <v>10</v>
      </c>
      <c r="B15" s="8">
        <v>1065</v>
      </c>
      <c r="C15" s="10">
        <v>1065</v>
      </c>
      <c r="D15" s="7">
        <v>2130</v>
      </c>
    </row>
    <row r="16" spans="1:4" s="2" customFormat="1" ht="15.75" x14ac:dyDescent="0.25">
      <c r="A16" s="5" t="s">
        <v>520</v>
      </c>
      <c r="B16" s="8">
        <v>1525</v>
      </c>
      <c r="C16" s="10">
        <v>1525</v>
      </c>
      <c r="D16" s="7">
        <v>3050</v>
      </c>
    </row>
    <row r="17" spans="1:8" s="2" customFormat="1" ht="15.75" x14ac:dyDescent="0.25">
      <c r="A17" s="5" t="s">
        <v>523</v>
      </c>
      <c r="B17" s="8">
        <v>125</v>
      </c>
      <c r="C17" s="10">
        <v>125</v>
      </c>
      <c r="D17" s="7">
        <v>250</v>
      </c>
    </row>
    <row r="18" spans="1:8" s="2" customFormat="1" ht="15.75" x14ac:dyDescent="0.25">
      <c r="A18" s="9" t="s">
        <v>13</v>
      </c>
      <c r="B18" s="7">
        <v>19477</v>
      </c>
      <c r="C18" s="7">
        <v>19477</v>
      </c>
      <c r="D18" s="7">
        <v>38954</v>
      </c>
      <c r="F18" s="28" t="s">
        <v>90</v>
      </c>
      <c r="H18" s="28" t="s">
        <v>91</v>
      </c>
    </row>
    <row r="19" spans="1:8" s="2" customFormat="1" ht="15.75" x14ac:dyDescent="0.25"/>
    <row r="20" spans="1:8" s="13" customFormat="1" ht="18.95" customHeight="1" x14ac:dyDescent="0.25">
      <c r="A20" s="107" t="s">
        <v>437</v>
      </c>
      <c r="B20" s="108"/>
      <c r="C20" s="108"/>
      <c r="D20" s="109"/>
    </row>
    <row r="21" spans="1:8" s="2" customFormat="1" ht="16.5" customHeight="1" x14ac:dyDescent="0.25">
      <c r="A21" s="3" t="s">
        <v>23</v>
      </c>
      <c r="B21" s="3" t="s">
        <v>11</v>
      </c>
      <c r="C21" s="3" t="s">
        <v>12</v>
      </c>
      <c r="D21" s="4" t="s">
        <v>50</v>
      </c>
    </row>
    <row r="22" spans="1:8" s="2" customFormat="1" ht="15.75" x14ac:dyDescent="0.25">
      <c r="A22" s="5" t="s">
        <v>2</v>
      </c>
      <c r="B22" s="10">
        <v>15012</v>
      </c>
      <c r="C22" s="10">
        <v>15012</v>
      </c>
      <c r="D22" s="7">
        <v>30024</v>
      </c>
    </row>
    <row r="23" spans="1:8" s="2" customFormat="1" ht="15.75" x14ac:dyDescent="0.25">
      <c r="A23" s="5" t="s">
        <v>3</v>
      </c>
      <c r="B23" s="10">
        <v>702</v>
      </c>
      <c r="C23" s="10">
        <v>702</v>
      </c>
      <c r="D23" s="7">
        <v>1404</v>
      </c>
    </row>
    <row r="24" spans="1:8" s="2" customFormat="1" ht="15.75" x14ac:dyDescent="0.25">
      <c r="A24" s="5" t="s">
        <v>4</v>
      </c>
      <c r="B24" s="10">
        <v>5148</v>
      </c>
      <c r="C24" s="10">
        <v>5148</v>
      </c>
      <c r="D24" s="7">
        <v>10296</v>
      </c>
    </row>
    <row r="25" spans="1:8" s="2" customFormat="1" ht="15.75" x14ac:dyDescent="0.25">
      <c r="A25" s="5" t="s">
        <v>5</v>
      </c>
      <c r="B25" s="10">
        <v>475</v>
      </c>
      <c r="C25" s="10">
        <v>475</v>
      </c>
      <c r="D25" s="7">
        <v>950</v>
      </c>
    </row>
    <row r="26" spans="1:8" s="2" customFormat="1" ht="15.75" x14ac:dyDescent="0.25">
      <c r="A26" s="5" t="s">
        <v>464</v>
      </c>
      <c r="B26" s="10">
        <v>4260</v>
      </c>
      <c r="C26" s="10">
        <v>4260</v>
      </c>
      <c r="D26" s="7">
        <v>8520</v>
      </c>
    </row>
    <row r="27" spans="1:8" s="2" customFormat="1" ht="15.75" x14ac:dyDescent="0.25">
      <c r="A27" s="5" t="s">
        <v>465</v>
      </c>
      <c r="B27" s="10">
        <v>3113</v>
      </c>
      <c r="C27" s="10">
        <v>3113</v>
      </c>
      <c r="D27" s="7">
        <v>6226</v>
      </c>
    </row>
    <row r="28" spans="1:8" s="2" customFormat="1" ht="15.75" x14ac:dyDescent="0.25">
      <c r="A28" s="5" t="s">
        <v>9</v>
      </c>
      <c r="B28" s="8">
        <v>985</v>
      </c>
      <c r="C28" s="10">
        <v>985</v>
      </c>
      <c r="D28" s="7">
        <v>1970</v>
      </c>
    </row>
    <row r="29" spans="1:8" s="2" customFormat="1" ht="15.75" x14ac:dyDescent="0.25">
      <c r="A29" s="5" t="s">
        <v>10</v>
      </c>
      <c r="B29" s="8">
        <v>1065</v>
      </c>
      <c r="C29" s="10">
        <v>1065</v>
      </c>
      <c r="D29" s="7">
        <v>2130</v>
      </c>
    </row>
    <row r="30" spans="1:8" s="2" customFormat="1" ht="15.75" x14ac:dyDescent="0.25">
      <c r="A30" s="5" t="s">
        <v>520</v>
      </c>
      <c r="B30" s="8">
        <v>1525</v>
      </c>
      <c r="C30" s="10">
        <v>1525</v>
      </c>
      <c r="D30" s="7">
        <v>3050</v>
      </c>
    </row>
    <row r="31" spans="1:8" s="2" customFormat="1" ht="15.75" x14ac:dyDescent="0.25">
      <c r="A31" s="5" t="s">
        <v>523</v>
      </c>
      <c r="B31" s="8">
        <v>125</v>
      </c>
      <c r="C31" s="10">
        <v>125</v>
      </c>
      <c r="D31" s="7">
        <v>250</v>
      </c>
    </row>
    <row r="32" spans="1:8" s="2" customFormat="1" ht="15.75" x14ac:dyDescent="0.25">
      <c r="A32" s="9" t="s">
        <v>13</v>
      </c>
      <c r="B32" s="7">
        <v>32410</v>
      </c>
      <c r="C32" s="7">
        <v>32410</v>
      </c>
      <c r="D32" s="7">
        <v>64820</v>
      </c>
      <c r="F32" s="28" t="s">
        <v>90</v>
      </c>
      <c r="H32" s="28" t="s">
        <v>91</v>
      </c>
    </row>
    <row r="33" spans="1:8" s="2" customFormat="1" ht="15.75" x14ac:dyDescent="0.25"/>
    <row r="34" spans="1:8" s="13" customFormat="1" ht="18.95" customHeight="1" x14ac:dyDescent="0.25">
      <c r="A34" s="122" t="s">
        <v>484</v>
      </c>
      <c r="B34" s="62"/>
      <c r="C34" s="62"/>
      <c r="D34" s="63"/>
    </row>
    <row r="35" spans="1:8" s="2" customFormat="1" ht="15.75" x14ac:dyDescent="0.25">
      <c r="A35" s="3" t="s">
        <v>23</v>
      </c>
      <c r="B35" s="3" t="s">
        <v>11</v>
      </c>
      <c r="C35" s="3" t="s">
        <v>12</v>
      </c>
      <c r="D35" s="4" t="s">
        <v>50</v>
      </c>
    </row>
    <row r="36" spans="1:8" s="2" customFormat="1" ht="15.75" x14ac:dyDescent="0.25">
      <c r="A36" s="5" t="s">
        <v>2</v>
      </c>
      <c r="B36" s="10">
        <v>5364</v>
      </c>
      <c r="C36" s="10">
        <v>5364</v>
      </c>
      <c r="D36" s="7">
        <v>10728</v>
      </c>
    </row>
    <row r="37" spans="1:8" s="2" customFormat="1" ht="15.75" x14ac:dyDescent="0.25">
      <c r="A37" s="5" t="s">
        <v>3</v>
      </c>
      <c r="B37" s="10">
        <v>702</v>
      </c>
      <c r="C37" s="10">
        <v>702</v>
      </c>
      <c r="D37" s="7">
        <v>1404</v>
      </c>
    </row>
    <row r="38" spans="1:8" s="2" customFormat="1" ht="15.75" x14ac:dyDescent="0.25">
      <c r="A38" s="5" t="s">
        <v>4</v>
      </c>
      <c r="B38" s="10">
        <v>2178</v>
      </c>
      <c r="C38" s="10">
        <v>2178</v>
      </c>
      <c r="D38" s="7">
        <v>4356</v>
      </c>
    </row>
    <row r="39" spans="1:8" s="2" customFormat="1" ht="15.75" x14ac:dyDescent="0.25">
      <c r="A39" s="5" t="s">
        <v>5</v>
      </c>
      <c r="B39" s="10">
        <v>475</v>
      </c>
      <c r="C39" s="10">
        <v>475</v>
      </c>
      <c r="D39" s="7">
        <v>950</v>
      </c>
    </row>
    <row r="40" spans="1:8" s="2" customFormat="1" ht="15.75" x14ac:dyDescent="0.25">
      <c r="A40" s="5" t="s">
        <v>464</v>
      </c>
      <c r="B40" s="10">
        <v>4260</v>
      </c>
      <c r="C40" s="10">
        <v>4260</v>
      </c>
      <c r="D40" s="7">
        <v>8520</v>
      </c>
    </row>
    <row r="41" spans="1:8" s="2" customFormat="1" ht="15.75" x14ac:dyDescent="0.25">
      <c r="A41" s="5" t="s">
        <v>465</v>
      </c>
      <c r="B41" s="10">
        <v>3113</v>
      </c>
      <c r="C41" s="10">
        <v>3113</v>
      </c>
      <c r="D41" s="7">
        <v>6226</v>
      </c>
    </row>
    <row r="42" spans="1:8" s="2" customFormat="1" ht="15.75" x14ac:dyDescent="0.25">
      <c r="A42" s="5" t="s">
        <v>9</v>
      </c>
      <c r="B42" s="8">
        <v>670</v>
      </c>
      <c r="C42" s="10">
        <v>670</v>
      </c>
      <c r="D42" s="7">
        <v>1340</v>
      </c>
    </row>
    <row r="43" spans="1:8" s="2" customFormat="1" ht="15.75" x14ac:dyDescent="0.25">
      <c r="A43" s="5" t="s">
        <v>10</v>
      </c>
      <c r="B43" s="8">
        <v>1065</v>
      </c>
      <c r="C43" s="10">
        <v>1065</v>
      </c>
      <c r="D43" s="7">
        <v>2130</v>
      </c>
    </row>
    <row r="44" spans="1:8" s="2" customFormat="1" ht="15.75" x14ac:dyDescent="0.25">
      <c r="A44" s="5" t="s">
        <v>520</v>
      </c>
      <c r="B44" s="8">
        <v>1525</v>
      </c>
      <c r="C44" s="10">
        <v>1525</v>
      </c>
      <c r="D44" s="7">
        <v>3050</v>
      </c>
    </row>
    <row r="45" spans="1:8" s="2" customFormat="1" ht="15.75" x14ac:dyDescent="0.25">
      <c r="A45" s="5" t="s">
        <v>523</v>
      </c>
      <c r="B45" s="8">
        <v>125</v>
      </c>
      <c r="C45" s="10">
        <v>125</v>
      </c>
      <c r="D45" s="7">
        <v>250</v>
      </c>
    </row>
    <row r="46" spans="1:8" s="2" customFormat="1" ht="15.75" x14ac:dyDescent="0.25">
      <c r="A46" s="9" t="s">
        <v>13</v>
      </c>
      <c r="B46" s="7">
        <v>19477</v>
      </c>
      <c r="C46" s="7">
        <v>19477</v>
      </c>
      <c r="D46" s="7">
        <v>38954</v>
      </c>
      <c r="F46" s="28" t="s">
        <v>90</v>
      </c>
      <c r="H46" s="28" t="s">
        <v>91</v>
      </c>
    </row>
    <row r="47" spans="1:8" s="2" customFormat="1" ht="15.75" x14ac:dyDescent="0.25"/>
    <row r="48" spans="1:8" s="13" customFormat="1" ht="18.95" customHeight="1" x14ac:dyDescent="0.25">
      <c r="A48" s="171" t="s">
        <v>438</v>
      </c>
      <c r="B48" s="175"/>
      <c r="C48" s="134"/>
      <c r="D48" s="135"/>
    </row>
    <row r="49" spans="1:8" s="2" customFormat="1" ht="15.75" x14ac:dyDescent="0.25">
      <c r="A49" s="3" t="s">
        <v>23</v>
      </c>
      <c r="B49" s="3" t="s">
        <v>11</v>
      </c>
      <c r="C49" s="3" t="s">
        <v>12</v>
      </c>
      <c r="D49" s="4" t="s">
        <v>50</v>
      </c>
    </row>
    <row r="50" spans="1:8" s="2" customFormat="1" ht="15.75" x14ac:dyDescent="0.25">
      <c r="A50" s="5" t="s">
        <v>2</v>
      </c>
      <c r="B50" s="10">
        <v>15012</v>
      </c>
      <c r="C50" s="10">
        <v>15012</v>
      </c>
      <c r="D50" s="7">
        <v>30024</v>
      </c>
    </row>
    <row r="51" spans="1:8" s="2" customFormat="1" ht="15.75" x14ac:dyDescent="0.25">
      <c r="A51" s="5" t="s">
        <v>3</v>
      </c>
      <c r="B51" s="10">
        <v>702</v>
      </c>
      <c r="C51" s="10">
        <v>702</v>
      </c>
      <c r="D51" s="7">
        <v>1404</v>
      </c>
    </row>
    <row r="52" spans="1:8" s="2" customFormat="1" ht="15.75" x14ac:dyDescent="0.25">
      <c r="A52" s="5" t="s">
        <v>4</v>
      </c>
      <c r="B52" s="10">
        <v>5148</v>
      </c>
      <c r="C52" s="10">
        <v>5148</v>
      </c>
      <c r="D52" s="7">
        <v>10296</v>
      </c>
    </row>
    <row r="53" spans="1:8" s="2" customFormat="1" ht="15.75" x14ac:dyDescent="0.25">
      <c r="A53" s="5" t="s">
        <v>5</v>
      </c>
      <c r="B53" s="10">
        <v>475</v>
      </c>
      <c r="C53" s="10">
        <v>475</v>
      </c>
      <c r="D53" s="7">
        <v>950</v>
      </c>
    </row>
    <row r="54" spans="1:8" s="2" customFormat="1" ht="15.75" x14ac:dyDescent="0.25">
      <c r="A54" s="5" t="s">
        <v>464</v>
      </c>
      <c r="B54" s="10">
        <v>4260</v>
      </c>
      <c r="C54" s="10">
        <v>4260</v>
      </c>
      <c r="D54" s="7">
        <v>8520</v>
      </c>
    </row>
    <row r="55" spans="1:8" s="2" customFormat="1" ht="15.75" x14ac:dyDescent="0.25">
      <c r="A55" s="5" t="s">
        <v>465</v>
      </c>
      <c r="B55" s="10">
        <v>3113</v>
      </c>
      <c r="C55" s="10">
        <v>3113</v>
      </c>
      <c r="D55" s="7">
        <v>6226</v>
      </c>
    </row>
    <row r="56" spans="1:8" s="2" customFormat="1" ht="15.75" x14ac:dyDescent="0.25">
      <c r="A56" s="5" t="s">
        <v>9</v>
      </c>
      <c r="B56" s="8">
        <v>985</v>
      </c>
      <c r="C56" s="10">
        <v>985</v>
      </c>
      <c r="D56" s="7">
        <v>1970</v>
      </c>
    </row>
    <row r="57" spans="1:8" s="2" customFormat="1" ht="15.75" x14ac:dyDescent="0.25">
      <c r="A57" s="5" t="s">
        <v>10</v>
      </c>
      <c r="B57" s="8">
        <v>1065</v>
      </c>
      <c r="C57" s="10">
        <v>1065</v>
      </c>
      <c r="D57" s="7">
        <v>2130</v>
      </c>
    </row>
    <row r="58" spans="1:8" s="2" customFormat="1" ht="15.75" x14ac:dyDescent="0.25">
      <c r="A58" s="5" t="s">
        <v>520</v>
      </c>
      <c r="B58" s="8">
        <v>1525</v>
      </c>
      <c r="C58" s="10">
        <v>1525</v>
      </c>
      <c r="D58" s="7">
        <v>3050</v>
      </c>
    </row>
    <row r="59" spans="1:8" s="2" customFormat="1" ht="15.75" x14ac:dyDescent="0.25">
      <c r="A59" s="5" t="s">
        <v>523</v>
      </c>
      <c r="B59" s="8">
        <v>125</v>
      </c>
      <c r="C59" s="10">
        <v>125</v>
      </c>
      <c r="D59" s="7">
        <v>250</v>
      </c>
    </row>
    <row r="60" spans="1:8" s="2" customFormat="1" ht="15.75" x14ac:dyDescent="0.25">
      <c r="A60" s="9" t="s">
        <v>13</v>
      </c>
      <c r="B60" s="7">
        <v>32410</v>
      </c>
      <c r="C60" s="7">
        <v>32410</v>
      </c>
      <c r="D60" s="7">
        <v>64820</v>
      </c>
      <c r="F60" s="28" t="s">
        <v>90</v>
      </c>
      <c r="H60" s="28" t="s">
        <v>91</v>
      </c>
    </row>
    <row r="62" spans="1:8" s="13" customFormat="1" ht="18.95" customHeight="1" x14ac:dyDescent="0.25">
      <c r="A62" s="122" t="s">
        <v>485</v>
      </c>
      <c r="B62" s="62"/>
      <c r="C62" s="62"/>
      <c r="D62" s="63"/>
    </row>
    <row r="63" spans="1:8" s="2" customFormat="1" ht="15.75" x14ac:dyDescent="0.25">
      <c r="A63" s="3" t="s">
        <v>23</v>
      </c>
      <c r="B63" s="3" t="s">
        <v>11</v>
      </c>
      <c r="C63" s="3" t="s">
        <v>12</v>
      </c>
      <c r="D63" s="4" t="s">
        <v>50</v>
      </c>
    </row>
    <row r="64" spans="1:8" s="2" customFormat="1" ht="15.75" x14ac:dyDescent="0.25">
      <c r="A64" s="5" t="s">
        <v>2</v>
      </c>
      <c r="B64" s="10">
        <v>5364</v>
      </c>
      <c r="C64" s="10">
        <v>5364</v>
      </c>
      <c r="D64" s="7">
        <v>10728</v>
      </c>
    </row>
    <row r="65" spans="1:8" s="2" customFormat="1" ht="15.75" x14ac:dyDescent="0.25">
      <c r="A65" s="5" t="s">
        <v>3</v>
      </c>
      <c r="B65" s="10">
        <v>0</v>
      </c>
      <c r="C65" s="10">
        <v>0</v>
      </c>
      <c r="D65" s="7">
        <v>0</v>
      </c>
    </row>
    <row r="66" spans="1:8" s="2" customFormat="1" ht="15.75" x14ac:dyDescent="0.25">
      <c r="A66" s="5" t="s">
        <v>4</v>
      </c>
      <c r="B66" s="10">
        <v>2178</v>
      </c>
      <c r="C66" s="10">
        <v>2178</v>
      </c>
      <c r="D66" s="7">
        <v>4356</v>
      </c>
    </row>
    <row r="67" spans="1:8" s="2" customFormat="1" ht="15.75" x14ac:dyDescent="0.25">
      <c r="A67" s="5" t="s">
        <v>481</v>
      </c>
      <c r="B67" s="10">
        <v>900</v>
      </c>
      <c r="C67" s="10">
        <v>900</v>
      </c>
      <c r="D67" s="7">
        <v>1800</v>
      </c>
    </row>
    <row r="68" spans="1:8" s="2" customFormat="1" ht="15.75" x14ac:dyDescent="0.25">
      <c r="A68" s="5" t="s">
        <v>5</v>
      </c>
      <c r="B68" s="10">
        <v>475</v>
      </c>
      <c r="C68" s="10">
        <v>475</v>
      </c>
      <c r="D68" s="7">
        <v>950</v>
      </c>
    </row>
    <row r="69" spans="1:8" s="2" customFormat="1" ht="15.75" x14ac:dyDescent="0.25">
      <c r="A69" s="5" t="s">
        <v>464</v>
      </c>
      <c r="B69" s="10">
        <v>4260</v>
      </c>
      <c r="C69" s="10">
        <v>4260</v>
      </c>
      <c r="D69" s="7">
        <v>8520</v>
      </c>
    </row>
    <row r="70" spans="1:8" s="2" customFormat="1" ht="15.75" x14ac:dyDescent="0.25">
      <c r="A70" s="5" t="s">
        <v>465</v>
      </c>
      <c r="B70" s="10">
        <v>3113</v>
      </c>
      <c r="C70" s="10">
        <v>3113</v>
      </c>
      <c r="D70" s="7">
        <v>6226</v>
      </c>
    </row>
    <row r="71" spans="1:8" s="2" customFormat="1" ht="15.75" x14ac:dyDescent="0.25">
      <c r="A71" s="5" t="s">
        <v>9</v>
      </c>
      <c r="B71" s="8">
        <v>670</v>
      </c>
      <c r="C71" s="10">
        <v>670</v>
      </c>
      <c r="D71" s="7">
        <v>1340</v>
      </c>
    </row>
    <row r="72" spans="1:8" s="2" customFormat="1" ht="15.75" x14ac:dyDescent="0.25">
      <c r="A72" s="5" t="s">
        <v>10</v>
      </c>
      <c r="B72" s="8">
        <v>1065</v>
      </c>
      <c r="C72" s="10">
        <v>1065</v>
      </c>
      <c r="D72" s="7">
        <v>2130</v>
      </c>
    </row>
    <row r="73" spans="1:8" s="2" customFormat="1" ht="15.75" x14ac:dyDescent="0.25">
      <c r="A73" s="5" t="s">
        <v>520</v>
      </c>
      <c r="B73" s="8">
        <v>1525</v>
      </c>
      <c r="C73" s="10">
        <v>1525</v>
      </c>
      <c r="D73" s="7">
        <v>3050</v>
      </c>
    </row>
    <row r="74" spans="1:8" s="2" customFormat="1" ht="15.75" x14ac:dyDescent="0.25">
      <c r="A74" s="5" t="s">
        <v>523</v>
      </c>
      <c r="B74" s="8">
        <v>125</v>
      </c>
      <c r="C74" s="10">
        <v>125</v>
      </c>
      <c r="D74" s="7">
        <v>250</v>
      </c>
    </row>
    <row r="75" spans="1:8" s="2" customFormat="1" ht="15.75" x14ac:dyDescent="0.25">
      <c r="A75" s="9" t="s">
        <v>13</v>
      </c>
      <c r="B75" s="7">
        <v>19675</v>
      </c>
      <c r="C75" s="7">
        <v>19675</v>
      </c>
      <c r="D75" s="7">
        <v>39350</v>
      </c>
      <c r="F75" s="28" t="s">
        <v>90</v>
      </c>
      <c r="H75" s="28" t="s">
        <v>91</v>
      </c>
    </row>
    <row r="76" spans="1:8" s="13" customFormat="1" ht="18.95" customHeight="1" x14ac:dyDescent="0.25">
      <c r="A76" s="2"/>
      <c r="B76" s="2"/>
      <c r="C76" s="2"/>
      <c r="D76" s="2"/>
    </row>
    <row r="77" spans="1:8" s="2" customFormat="1" ht="15.75" x14ac:dyDescent="0.25">
      <c r="A77" s="171" t="s">
        <v>482</v>
      </c>
      <c r="B77" s="175"/>
      <c r="C77" s="134"/>
      <c r="D77" s="135"/>
    </row>
    <row r="78" spans="1:8" s="2" customFormat="1" ht="15.75" x14ac:dyDescent="0.25">
      <c r="A78" s="3" t="s">
        <v>23</v>
      </c>
      <c r="B78" s="3" t="s">
        <v>11</v>
      </c>
      <c r="C78" s="3" t="s">
        <v>12</v>
      </c>
      <c r="D78" s="4" t="s">
        <v>50</v>
      </c>
    </row>
    <row r="79" spans="1:8" s="2" customFormat="1" ht="15.75" x14ac:dyDescent="0.25">
      <c r="A79" s="5" t="s">
        <v>2</v>
      </c>
      <c r="B79" s="10">
        <v>5364</v>
      </c>
      <c r="C79" s="10">
        <v>4617</v>
      </c>
      <c r="D79" s="7">
        <v>9981</v>
      </c>
    </row>
    <row r="80" spans="1:8" s="2" customFormat="1" ht="15.75" x14ac:dyDescent="0.25">
      <c r="A80" s="5" t="s">
        <v>3</v>
      </c>
      <c r="B80" s="10">
        <v>0</v>
      </c>
      <c r="C80" s="10">
        <v>450</v>
      </c>
      <c r="D80" s="7">
        <v>450</v>
      </c>
    </row>
    <row r="81" spans="1:8" s="2" customFormat="1" ht="15.75" x14ac:dyDescent="0.25">
      <c r="A81" s="5" t="s">
        <v>4</v>
      </c>
      <c r="B81" s="10">
        <v>2178</v>
      </c>
      <c r="C81" s="10">
        <v>2403</v>
      </c>
      <c r="D81" s="7">
        <v>4581</v>
      </c>
    </row>
    <row r="82" spans="1:8" s="2" customFormat="1" ht="15.75" x14ac:dyDescent="0.25">
      <c r="A82" s="5" t="s">
        <v>481</v>
      </c>
      <c r="B82" s="10">
        <v>900</v>
      </c>
      <c r="C82" s="10">
        <v>900</v>
      </c>
      <c r="D82" s="7">
        <v>1800</v>
      </c>
    </row>
    <row r="83" spans="1:8" s="2" customFormat="1" ht="15.75" x14ac:dyDescent="0.25">
      <c r="A83" s="5" t="s">
        <v>5</v>
      </c>
      <c r="B83" s="10">
        <v>475</v>
      </c>
      <c r="C83" s="10">
        <v>475</v>
      </c>
      <c r="D83" s="7">
        <v>950</v>
      </c>
    </row>
    <row r="84" spans="1:8" s="2" customFormat="1" ht="15.75" x14ac:dyDescent="0.25">
      <c r="A84" s="5" t="s">
        <v>464</v>
      </c>
      <c r="B84" s="10">
        <v>4260</v>
      </c>
      <c r="C84" s="10">
        <v>4260</v>
      </c>
      <c r="D84" s="7">
        <v>8520</v>
      </c>
    </row>
    <row r="85" spans="1:8" s="2" customFormat="1" ht="15.75" x14ac:dyDescent="0.25">
      <c r="A85" s="5" t="s">
        <v>465</v>
      </c>
      <c r="B85" s="10">
        <v>3113</v>
      </c>
      <c r="C85" s="10">
        <v>3113</v>
      </c>
      <c r="D85" s="7">
        <v>6226</v>
      </c>
    </row>
    <row r="86" spans="1:8" s="2" customFormat="1" ht="15.75" x14ac:dyDescent="0.25">
      <c r="A86" s="5" t="s">
        <v>9</v>
      </c>
      <c r="B86" s="8">
        <v>985</v>
      </c>
      <c r="C86" s="8">
        <v>985</v>
      </c>
      <c r="D86" s="7">
        <v>1970</v>
      </c>
      <c r="F86" s="28" t="s">
        <v>90</v>
      </c>
      <c r="H86" s="28" t="s">
        <v>91</v>
      </c>
    </row>
    <row r="87" spans="1:8" ht="15.75" x14ac:dyDescent="0.25">
      <c r="A87" s="5" t="s">
        <v>10</v>
      </c>
      <c r="B87" s="8">
        <v>1065</v>
      </c>
      <c r="C87" s="8">
        <v>1065</v>
      </c>
      <c r="D87" s="7">
        <v>2130</v>
      </c>
    </row>
    <row r="88" spans="1:8" s="2" customFormat="1" ht="15.75" x14ac:dyDescent="0.25">
      <c r="A88" s="5" t="s">
        <v>520</v>
      </c>
      <c r="B88" s="8">
        <v>1525</v>
      </c>
      <c r="C88" s="10">
        <v>1525</v>
      </c>
      <c r="D88" s="7">
        <v>3050</v>
      </c>
    </row>
    <row r="89" spans="1:8" s="2" customFormat="1" ht="15.75" x14ac:dyDescent="0.25">
      <c r="A89" s="5" t="s">
        <v>523</v>
      </c>
      <c r="B89" s="8">
        <v>125</v>
      </c>
      <c r="C89" s="10">
        <v>125</v>
      </c>
      <c r="D89" s="7">
        <v>250</v>
      </c>
    </row>
    <row r="90" spans="1:8" ht="15.75" x14ac:dyDescent="0.25">
      <c r="A90" s="9" t="s">
        <v>13</v>
      </c>
      <c r="B90" s="7">
        <v>19990</v>
      </c>
      <c r="C90" s="7">
        <v>19918</v>
      </c>
      <c r="D90" s="7">
        <v>39908</v>
      </c>
    </row>
    <row r="92" spans="1:8" ht="15.75" x14ac:dyDescent="0.25">
      <c r="A92" s="124"/>
      <c r="B92" s="2"/>
      <c r="C92" s="2"/>
      <c r="D92" s="2"/>
    </row>
    <row r="93" spans="1:8" ht="15.75" x14ac:dyDescent="0.25">
      <c r="A93" s="79"/>
      <c r="B93" s="79"/>
      <c r="C93" s="79"/>
      <c r="D93" s="80"/>
    </row>
    <row r="94" spans="1:8" ht="15.75" x14ac:dyDescent="0.25">
      <c r="A94" s="81"/>
      <c r="B94" s="84"/>
      <c r="C94" s="84"/>
      <c r="D94" s="33"/>
    </row>
    <row r="95" spans="1:8" ht="15.75" x14ac:dyDescent="0.25">
      <c r="A95" s="81"/>
      <c r="B95" s="84"/>
      <c r="C95" s="84"/>
      <c r="D95" s="33"/>
    </row>
    <row r="96" spans="1:8" ht="15.75" x14ac:dyDescent="0.25">
      <c r="A96" s="81"/>
      <c r="B96" s="84"/>
      <c r="C96" s="84"/>
      <c r="D96" s="33"/>
    </row>
    <row r="97" spans="1:4" ht="15.75" x14ac:dyDescent="0.25">
      <c r="A97" s="81"/>
      <c r="B97" s="84"/>
      <c r="C97" s="84"/>
      <c r="D97" s="33"/>
    </row>
    <row r="98" spans="1:4" ht="15.75" x14ac:dyDescent="0.25">
      <c r="A98" s="81"/>
      <c r="B98" s="84"/>
      <c r="C98" s="84"/>
      <c r="D98" s="33"/>
    </row>
    <row r="99" spans="1:4" ht="15.75" x14ac:dyDescent="0.25">
      <c r="A99" s="81"/>
      <c r="B99" s="84"/>
      <c r="C99" s="84"/>
      <c r="D99" s="33"/>
    </row>
    <row r="100" spans="1:4" ht="15.75" x14ac:dyDescent="0.25">
      <c r="A100" s="81"/>
      <c r="B100" s="83"/>
      <c r="C100" s="83"/>
      <c r="D100" s="33"/>
    </row>
    <row r="101" spans="1:4" ht="15.75" x14ac:dyDescent="0.25">
      <c r="A101" s="81"/>
      <c r="B101" s="83"/>
      <c r="C101" s="83"/>
      <c r="D101" s="33"/>
    </row>
    <row r="102" spans="1:4" ht="15.75" x14ac:dyDescent="0.25">
      <c r="A102" s="19"/>
      <c r="B102" s="33"/>
      <c r="C102" s="33"/>
      <c r="D102" s="33"/>
    </row>
    <row r="103" spans="1:4" ht="15.75" x14ac:dyDescent="0.25">
      <c r="A103" s="2"/>
      <c r="B103" s="2"/>
      <c r="C103" s="2"/>
      <c r="D103" s="2"/>
    </row>
    <row r="104" spans="1:4" ht="15.75" x14ac:dyDescent="0.25">
      <c r="A104" s="125"/>
      <c r="B104" s="27"/>
    </row>
    <row r="105" spans="1:4" ht="15.75" x14ac:dyDescent="0.25">
      <c r="A105" s="79"/>
      <c r="B105" s="79"/>
      <c r="C105" s="79"/>
      <c r="D105" s="80"/>
    </row>
    <row r="106" spans="1:4" ht="15.75" x14ac:dyDescent="0.25">
      <c r="A106" s="81"/>
      <c r="B106" s="84"/>
      <c r="C106" s="84"/>
      <c r="D106" s="33"/>
    </row>
    <row r="107" spans="1:4" ht="15.75" x14ac:dyDescent="0.25">
      <c r="A107" s="81"/>
      <c r="B107" s="84"/>
      <c r="C107" s="84"/>
      <c r="D107" s="33"/>
    </row>
    <row r="108" spans="1:4" ht="15.75" x14ac:dyDescent="0.25">
      <c r="A108" s="81"/>
      <c r="B108" s="84"/>
      <c r="C108" s="84"/>
      <c r="D108" s="33"/>
    </row>
    <row r="109" spans="1:4" ht="15.75" x14ac:dyDescent="0.25">
      <c r="A109" s="81"/>
      <c r="B109" s="84"/>
      <c r="C109" s="84"/>
      <c r="D109" s="33"/>
    </row>
    <row r="110" spans="1:4" ht="15.75" x14ac:dyDescent="0.25">
      <c r="A110" s="81"/>
      <c r="B110" s="84"/>
      <c r="C110" s="84"/>
      <c r="D110" s="33"/>
    </row>
    <row r="111" spans="1:4" ht="15.75" x14ac:dyDescent="0.25">
      <c r="A111" s="81"/>
      <c r="B111" s="84"/>
      <c r="C111" s="84"/>
      <c r="D111" s="33"/>
    </row>
    <row r="112" spans="1:4" ht="15.75" x14ac:dyDescent="0.25">
      <c r="A112" s="81"/>
      <c r="B112" s="83"/>
      <c r="C112" s="83"/>
      <c r="D112" s="33"/>
    </row>
    <row r="113" spans="1:4" ht="15.75" x14ac:dyDescent="0.25">
      <c r="A113" s="81"/>
      <c r="B113" s="83"/>
      <c r="C113" s="83"/>
      <c r="D113" s="33"/>
    </row>
    <row r="114" spans="1:4" ht="15.75" x14ac:dyDescent="0.25">
      <c r="A114" s="19"/>
      <c r="B114" s="33"/>
      <c r="C114" s="33"/>
      <c r="D114" s="33"/>
    </row>
  </sheetData>
  <customSheetViews>
    <customSheetView guid="{192540F0-95A5-47AB-B54C-12D5A8A489AD}" topLeftCell="A28">
      <selection activeCell="F31" sqref="F31"/>
      <pageMargins left="0.7" right="0.7" top="0.75" bottom="0.75" header="0.3" footer="0.3"/>
    </customSheetView>
    <customSheetView guid="{1F88732F-769F-4D3B-B47D-59951782D8BB}">
      <selection activeCell="F22" sqref="F22"/>
      <pageMargins left="0.7" right="0.7" top="0.75" bottom="0.75" header="0.3" footer="0.3"/>
    </customSheetView>
    <customSheetView guid="{841B7462-7B18-417E-9A17-73CC12170E09}" topLeftCell="A7">
      <selection activeCell="F22" sqref="F22"/>
      <pageMargins left="0.7" right="0.7" top="0.75" bottom="0.75" header="0.3" footer="0.3"/>
    </customSheetView>
    <customSheetView guid="{65E50183-BEC1-4679-B5FC-4D41FEDF90A0}" topLeftCell="A10">
      <selection activeCell="H24" sqref="H24"/>
      <pageMargins left="0.7" right="0.7" top="0.75" bottom="0.75" header="0.3" footer="0.3"/>
    </customSheetView>
    <customSheetView guid="{BB321FB5-5E0B-4FAD-9594-7CF4D5BB83B5}">
      <selection activeCell="G46" sqref="G46"/>
      <pageMargins left="0.7" right="0.7" top="0.75" bottom="0.75" header="0.3" footer="0.3"/>
    </customSheetView>
    <customSheetView guid="{C73786C3-478A-4CE5-8C0B-7BD01F275A5F}">
      <selection activeCell="H24" sqref="H24"/>
      <pageMargins left="0.7" right="0.7" top="0.75" bottom="0.75" header="0.3" footer="0.3"/>
    </customSheetView>
    <customSheetView guid="{BE600D57-07AA-48F0-BFF6-21FA55CAECEE}">
      <selection activeCell="D21" sqref="D21"/>
      <pageMargins left="0.7" right="0.7" top="0.75" bottom="0.75" header="0.3" footer="0.3"/>
    </customSheetView>
    <customSheetView guid="{7859B5AF-9028-4FC3-8EBD-043CDBEB3894}" topLeftCell="A28">
      <selection activeCell="F31" sqref="F31"/>
      <pageMargins left="0.7" right="0.7" top="0.75" bottom="0.75" header="0.3" footer="0.3"/>
    </customSheetView>
  </customSheetViews>
  <hyperlinks>
    <hyperlink ref="H18" location="Menu!A1" display="Return to Main Menu for All Campuses and Programs" xr:uid="{00000000-0004-0000-1C00-000002000000}"/>
    <hyperlink ref="F18" location="'PH Grad. '!A1" display="Return to Top" xr:uid="{00000000-0004-0000-1C00-000003000000}"/>
    <hyperlink ref="H32" location="Menu!A1" display="Return to Main Menu for All Campuses and Programs" xr:uid="{00000000-0004-0000-1C00-000004000000}"/>
    <hyperlink ref="F32" location="'PH Grad. '!A1" display="Return to Top" xr:uid="{00000000-0004-0000-1C00-000005000000}"/>
    <hyperlink ref="A3" location="'PH Grad. '!A6" display="Click here for the Estimated Cost for a  Resident of WV (Off-Campus)" xr:uid="{8CC0857F-80A9-417A-9AC6-6E7095862079}"/>
    <hyperlink ref="A4" location="'PH Grad. '!A18" display="Click here for the Estimated Cost for a  Non-Resident (Off-Campus)" xr:uid="{63912734-7B95-4589-B20F-B150A481F6B5}"/>
    <hyperlink ref="A1" location="'PH Grad. '!A1" display="Return to Top" xr:uid="{A7C13948-2AAD-4EAD-884B-08A9F4181D6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H205"/>
  <sheetViews>
    <sheetView topLeftCell="A9" workbookViewId="0">
      <selection activeCell="B17" sqref="B17:C17"/>
    </sheetView>
  </sheetViews>
  <sheetFormatPr defaultRowHeight="15" x14ac:dyDescent="0.25"/>
  <cols>
    <col min="1" max="1" width="24" bestFit="1" customWidth="1"/>
    <col min="2" max="3" width="20.7109375" customWidth="1"/>
    <col min="4" max="4" width="17" customWidth="1"/>
    <col min="5" max="5" width="2.7109375" customWidth="1"/>
    <col min="6" max="6" width="13.140625" bestFit="1" customWidth="1"/>
    <col min="7" max="7" width="2.7109375" customWidth="1"/>
    <col min="8" max="8" width="48.7109375" bestFit="1" customWidth="1"/>
  </cols>
  <sheetData>
    <row r="1" spans="1:4" ht="23.25" x14ac:dyDescent="0.35">
      <c r="A1" s="1" t="s">
        <v>204</v>
      </c>
    </row>
    <row r="2" spans="1:4" ht="23.25" x14ac:dyDescent="0.35">
      <c r="A2" s="1" t="s">
        <v>189</v>
      </c>
    </row>
    <row r="3" spans="1:4" s="2" customFormat="1" ht="15.75" x14ac:dyDescent="0.25"/>
    <row r="4" spans="1:4" s="16" customFormat="1" ht="24.95" customHeight="1" x14ac:dyDescent="0.3">
      <c r="A4" s="37" t="s">
        <v>59</v>
      </c>
    </row>
    <row r="5" spans="1:4" s="16" customFormat="1" ht="24.95" customHeight="1" x14ac:dyDescent="0.3">
      <c r="A5" s="37" t="s">
        <v>60</v>
      </c>
    </row>
    <row r="6" spans="1:4" s="16" customFormat="1" ht="24.95" customHeight="1" x14ac:dyDescent="0.3">
      <c r="A6" s="37" t="s">
        <v>61</v>
      </c>
    </row>
    <row r="7" spans="1:4" s="16" customFormat="1" ht="24.95" customHeight="1" x14ac:dyDescent="0.3">
      <c r="A7" s="37" t="s">
        <v>62</v>
      </c>
    </row>
    <row r="8" spans="1:4" s="16" customFormat="1" ht="24.95" customHeight="1" x14ac:dyDescent="0.3">
      <c r="A8" s="37" t="s">
        <v>63</v>
      </c>
    </row>
    <row r="9" spans="1:4" s="16" customFormat="1" ht="24.95" customHeight="1" x14ac:dyDescent="0.3">
      <c r="A9" s="37" t="s">
        <v>64</v>
      </c>
    </row>
    <row r="10" spans="1:4" s="2" customFormat="1" ht="15.75" x14ac:dyDescent="0.25"/>
    <row r="11" spans="1:4" s="13" customFormat="1" ht="18.95" customHeight="1" x14ac:dyDescent="0.25">
      <c r="A11" s="107" t="s">
        <v>205</v>
      </c>
      <c r="B11" s="108"/>
      <c r="C11" s="108"/>
      <c r="D11" s="109"/>
    </row>
    <row r="12" spans="1:4" s="21" customFormat="1" ht="15.75" x14ac:dyDescent="0.25">
      <c r="A12" s="3" t="s">
        <v>23</v>
      </c>
      <c r="B12" s="3" t="s">
        <v>11</v>
      </c>
      <c r="C12" s="3" t="s">
        <v>12</v>
      </c>
      <c r="D12" s="4" t="s">
        <v>50</v>
      </c>
    </row>
    <row r="13" spans="1:4" s="2" customFormat="1" ht="15.75" x14ac:dyDescent="0.25">
      <c r="A13" s="5" t="s">
        <v>2</v>
      </c>
      <c r="B13" s="6">
        <v>5364</v>
      </c>
      <c r="C13" s="6">
        <v>5364</v>
      </c>
      <c r="D13" s="7">
        <v>10728</v>
      </c>
    </row>
    <row r="14" spans="1:4" s="2" customFormat="1" ht="15.75" x14ac:dyDescent="0.25">
      <c r="A14" s="5" t="s">
        <v>3</v>
      </c>
      <c r="B14" s="6">
        <v>702</v>
      </c>
      <c r="C14" s="6">
        <v>702</v>
      </c>
      <c r="D14" s="7">
        <v>1404</v>
      </c>
    </row>
    <row r="15" spans="1:4" s="2" customFormat="1" ht="15.75" x14ac:dyDescent="0.25">
      <c r="A15" s="5" t="s">
        <v>4</v>
      </c>
      <c r="B15" s="111" t="s">
        <v>187</v>
      </c>
      <c r="C15" s="112"/>
      <c r="D15" s="7">
        <v>0</v>
      </c>
    </row>
    <row r="16" spans="1:4" s="2" customFormat="1" ht="17.25" customHeight="1" x14ac:dyDescent="0.25">
      <c r="A16" s="5" t="s">
        <v>5</v>
      </c>
      <c r="B16" s="8">
        <v>475</v>
      </c>
      <c r="C16" s="8">
        <v>475</v>
      </c>
      <c r="D16" s="7">
        <v>950</v>
      </c>
    </row>
    <row r="17" spans="1:8" s="2" customFormat="1" ht="15.75" x14ac:dyDescent="0.25">
      <c r="A17" s="5" t="s">
        <v>7</v>
      </c>
      <c r="B17" s="8">
        <v>2600</v>
      </c>
      <c r="C17" s="8">
        <v>2600</v>
      </c>
      <c r="D17" s="7">
        <v>7200</v>
      </c>
    </row>
    <row r="18" spans="1:8" s="2" customFormat="1" ht="15.75" x14ac:dyDescent="0.25">
      <c r="A18" s="5" t="s">
        <v>8</v>
      </c>
      <c r="B18" s="8">
        <v>3113</v>
      </c>
      <c r="C18" s="8">
        <v>3113</v>
      </c>
      <c r="D18" s="7">
        <v>6226</v>
      </c>
    </row>
    <row r="19" spans="1:8" s="2" customFormat="1" ht="15.75" x14ac:dyDescent="0.25">
      <c r="A19" s="5" t="s">
        <v>9</v>
      </c>
      <c r="B19" s="8">
        <v>670</v>
      </c>
      <c r="C19" s="8">
        <v>670</v>
      </c>
      <c r="D19" s="7">
        <v>1340</v>
      </c>
    </row>
    <row r="20" spans="1:8" s="2" customFormat="1" ht="15.75" x14ac:dyDescent="0.25">
      <c r="A20" s="5" t="s">
        <v>10</v>
      </c>
      <c r="B20" s="8">
        <v>1065</v>
      </c>
      <c r="C20" s="8">
        <v>1065</v>
      </c>
      <c r="D20" s="7">
        <v>1950</v>
      </c>
    </row>
    <row r="21" spans="1:8" s="2" customFormat="1" ht="15.75" x14ac:dyDescent="0.25">
      <c r="A21" s="9" t="s">
        <v>13</v>
      </c>
      <c r="B21" s="7">
        <v>14899</v>
      </c>
      <c r="C21" s="7">
        <v>14899</v>
      </c>
      <c r="D21" s="7">
        <v>29798</v>
      </c>
      <c r="F21" s="14" t="s">
        <v>90</v>
      </c>
      <c r="H21" s="14" t="s">
        <v>91</v>
      </c>
    </row>
    <row r="22" spans="1:8" s="2" customFormat="1" ht="15.75" x14ac:dyDescent="0.25"/>
    <row r="23" spans="1:8" s="13" customFormat="1" ht="18.95" customHeight="1" x14ac:dyDescent="0.25">
      <c r="A23" s="107" t="s">
        <v>206</v>
      </c>
      <c r="B23" s="108"/>
      <c r="C23" s="108"/>
      <c r="D23" s="109"/>
    </row>
    <row r="24" spans="1:8" s="21" customFormat="1" ht="15.75" x14ac:dyDescent="0.25">
      <c r="A24" s="3" t="s">
        <v>23</v>
      </c>
      <c r="B24" s="3" t="s">
        <v>11</v>
      </c>
      <c r="C24" s="3" t="s">
        <v>12</v>
      </c>
      <c r="D24" s="4" t="s">
        <v>50</v>
      </c>
    </row>
    <row r="25" spans="1:8" s="2" customFormat="1" ht="15.75" x14ac:dyDescent="0.25">
      <c r="A25" s="5" t="s">
        <v>2</v>
      </c>
      <c r="B25" s="10">
        <v>15012</v>
      </c>
      <c r="C25" s="6">
        <v>15012</v>
      </c>
      <c r="D25" s="7">
        <v>30024</v>
      </c>
    </row>
    <row r="26" spans="1:8" s="2" customFormat="1" ht="15.75" x14ac:dyDescent="0.25">
      <c r="A26" s="5" t="s">
        <v>3</v>
      </c>
      <c r="B26" s="6">
        <v>702</v>
      </c>
      <c r="C26" s="6">
        <v>702</v>
      </c>
      <c r="D26" s="7">
        <v>1404</v>
      </c>
    </row>
    <row r="27" spans="1:8" s="2" customFormat="1" ht="15.75" x14ac:dyDescent="0.25">
      <c r="A27" s="5" t="s">
        <v>4</v>
      </c>
      <c r="B27" s="111" t="s">
        <v>187</v>
      </c>
      <c r="C27" s="112"/>
      <c r="D27" s="7">
        <v>0</v>
      </c>
    </row>
    <row r="28" spans="1:8" s="2" customFormat="1" ht="15.75" x14ac:dyDescent="0.25">
      <c r="A28" s="5" t="s">
        <v>5</v>
      </c>
      <c r="B28" s="8">
        <v>475</v>
      </c>
      <c r="C28" s="8">
        <v>475</v>
      </c>
      <c r="D28" s="7">
        <v>950</v>
      </c>
    </row>
    <row r="29" spans="1:8" s="2" customFormat="1" ht="15.75" x14ac:dyDescent="0.25">
      <c r="A29" s="5" t="s">
        <v>7</v>
      </c>
      <c r="B29" s="8">
        <v>2600</v>
      </c>
      <c r="C29" s="8">
        <v>2600</v>
      </c>
      <c r="D29" s="7">
        <v>7200</v>
      </c>
    </row>
    <row r="30" spans="1:8" s="2" customFormat="1" ht="15.75" x14ac:dyDescent="0.25">
      <c r="A30" s="5" t="s">
        <v>8</v>
      </c>
      <c r="B30" s="8">
        <v>3113</v>
      </c>
      <c r="C30" s="8">
        <v>3113</v>
      </c>
      <c r="D30" s="7">
        <v>6226</v>
      </c>
    </row>
    <row r="31" spans="1:8" s="2" customFormat="1" ht="15.75" x14ac:dyDescent="0.25">
      <c r="A31" s="5" t="s">
        <v>9</v>
      </c>
      <c r="B31" s="10">
        <v>985</v>
      </c>
      <c r="C31" s="8">
        <v>985</v>
      </c>
      <c r="D31" s="7">
        <v>1800</v>
      </c>
    </row>
    <row r="32" spans="1:8" s="2" customFormat="1" ht="15.75" x14ac:dyDescent="0.25">
      <c r="A32" s="5" t="s">
        <v>10</v>
      </c>
      <c r="B32" s="8">
        <v>1065</v>
      </c>
      <c r="C32" s="8">
        <v>1065</v>
      </c>
      <c r="D32" s="7">
        <v>1950</v>
      </c>
    </row>
    <row r="33" spans="1:8" s="2" customFormat="1" ht="15.75" x14ac:dyDescent="0.25">
      <c r="A33" s="9" t="s">
        <v>13</v>
      </c>
      <c r="B33" s="7">
        <v>24777</v>
      </c>
      <c r="C33" s="7">
        <v>24777</v>
      </c>
      <c r="D33" s="7">
        <v>49554</v>
      </c>
      <c r="F33" s="14" t="s">
        <v>90</v>
      </c>
      <c r="H33" s="14" t="s">
        <v>91</v>
      </c>
    </row>
    <row r="34" spans="1:8" s="2" customFormat="1" ht="15.75" x14ac:dyDescent="0.25"/>
    <row r="35" spans="1:8" s="13" customFormat="1" ht="18.95" customHeight="1" x14ac:dyDescent="0.25">
      <c r="A35" s="107" t="s">
        <v>207</v>
      </c>
      <c r="B35" s="108"/>
      <c r="C35" s="108"/>
      <c r="D35" s="109"/>
    </row>
    <row r="36" spans="1:8" s="21" customFormat="1" ht="15.75" x14ac:dyDescent="0.25">
      <c r="A36" s="3" t="s">
        <v>23</v>
      </c>
      <c r="B36" s="3" t="s">
        <v>11</v>
      </c>
      <c r="C36" s="3" t="s">
        <v>12</v>
      </c>
      <c r="D36" s="4" t="s">
        <v>50</v>
      </c>
    </row>
    <row r="37" spans="1:8" s="2" customFormat="1" ht="15.75" x14ac:dyDescent="0.25">
      <c r="A37" s="5" t="s">
        <v>2</v>
      </c>
      <c r="B37" s="6">
        <v>5364</v>
      </c>
      <c r="C37" s="6">
        <v>5364</v>
      </c>
      <c r="D37" s="7">
        <v>10728</v>
      </c>
    </row>
    <row r="38" spans="1:8" s="2" customFormat="1" ht="15.75" x14ac:dyDescent="0.25">
      <c r="A38" s="5" t="s">
        <v>3</v>
      </c>
      <c r="B38" s="6">
        <v>702</v>
      </c>
      <c r="C38" s="6">
        <v>702</v>
      </c>
      <c r="D38" s="7">
        <v>1404</v>
      </c>
    </row>
    <row r="39" spans="1:8" s="2" customFormat="1" ht="15.75" x14ac:dyDescent="0.25">
      <c r="A39" s="5" t="s">
        <v>4</v>
      </c>
      <c r="B39" s="111" t="s">
        <v>187</v>
      </c>
      <c r="C39" s="112"/>
      <c r="D39" s="7">
        <v>0</v>
      </c>
    </row>
    <row r="40" spans="1:8" s="2" customFormat="1" ht="15.75" x14ac:dyDescent="0.25">
      <c r="A40" s="5" t="s">
        <v>5</v>
      </c>
      <c r="B40" s="8">
        <v>475</v>
      </c>
      <c r="C40" s="8">
        <v>475</v>
      </c>
      <c r="D40" s="7">
        <v>950</v>
      </c>
      <c r="F40" s="26" t="s">
        <v>94</v>
      </c>
    </row>
    <row r="41" spans="1:8" s="2" customFormat="1" ht="15.75" x14ac:dyDescent="0.25">
      <c r="A41" s="5" t="s">
        <v>7</v>
      </c>
      <c r="B41" s="10">
        <v>4140</v>
      </c>
      <c r="C41" s="8">
        <v>4140</v>
      </c>
      <c r="D41" s="7">
        <v>8280</v>
      </c>
      <c r="F41" s="27" t="s">
        <v>93</v>
      </c>
    </row>
    <row r="42" spans="1:8" s="2" customFormat="1" ht="15.75" x14ac:dyDescent="0.25">
      <c r="A42" s="5" t="s">
        <v>8</v>
      </c>
      <c r="B42" s="10">
        <v>3113</v>
      </c>
      <c r="C42" s="8">
        <v>3113</v>
      </c>
      <c r="D42" s="7">
        <v>6226</v>
      </c>
      <c r="F42" s="27" t="s">
        <v>98</v>
      </c>
    </row>
    <row r="43" spans="1:8" s="2" customFormat="1" ht="15.75" x14ac:dyDescent="0.25">
      <c r="A43" s="5" t="s">
        <v>9</v>
      </c>
      <c r="B43" s="8">
        <v>670</v>
      </c>
      <c r="C43" s="8">
        <v>670</v>
      </c>
      <c r="D43" s="7">
        <v>1340</v>
      </c>
      <c r="F43" s="28" t="s">
        <v>95</v>
      </c>
    </row>
    <row r="44" spans="1:8" s="2" customFormat="1" ht="15.75" x14ac:dyDescent="0.25">
      <c r="A44" s="5" t="s">
        <v>10</v>
      </c>
      <c r="B44" s="8">
        <v>1065</v>
      </c>
      <c r="C44" s="8">
        <v>1065</v>
      </c>
      <c r="D44" s="7">
        <v>2130</v>
      </c>
    </row>
    <row r="45" spans="1:8" s="2" customFormat="1" ht="15.75" x14ac:dyDescent="0.25">
      <c r="A45" s="9" t="s">
        <v>13</v>
      </c>
      <c r="B45" s="7">
        <v>15529</v>
      </c>
      <c r="C45" s="7">
        <v>15529</v>
      </c>
      <c r="D45" s="7">
        <v>31058</v>
      </c>
      <c r="F45" s="14" t="s">
        <v>90</v>
      </c>
      <c r="H45" s="14" t="s">
        <v>91</v>
      </c>
    </row>
    <row r="46" spans="1:8" s="2" customFormat="1" ht="15.75" x14ac:dyDescent="0.25"/>
    <row r="47" spans="1:8" s="13" customFormat="1" ht="18.95" customHeight="1" x14ac:dyDescent="0.25">
      <c r="A47" s="107" t="s">
        <v>208</v>
      </c>
      <c r="B47" s="108"/>
      <c r="C47" s="108"/>
      <c r="D47" s="109"/>
    </row>
    <row r="48" spans="1:8" s="21" customFormat="1" ht="15.75" x14ac:dyDescent="0.25">
      <c r="A48" s="3" t="s">
        <v>23</v>
      </c>
      <c r="B48" s="3" t="s">
        <v>11</v>
      </c>
      <c r="C48" s="3" t="s">
        <v>12</v>
      </c>
      <c r="D48" s="4" t="s">
        <v>50</v>
      </c>
    </row>
    <row r="49" spans="1:8" s="2" customFormat="1" ht="15.75" x14ac:dyDescent="0.25">
      <c r="A49" s="5" t="s">
        <v>2</v>
      </c>
      <c r="B49" s="10">
        <v>15012</v>
      </c>
      <c r="C49" s="6">
        <v>15012</v>
      </c>
      <c r="D49" s="7">
        <v>30024</v>
      </c>
    </row>
    <row r="50" spans="1:8" s="2" customFormat="1" ht="15.75" x14ac:dyDescent="0.25">
      <c r="A50" s="5" t="s">
        <v>3</v>
      </c>
      <c r="B50" s="6">
        <v>702</v>
      </c>
      <c r="C50" s="6">
        <v>702</v>
      </c>
      <c r="D50" s="7">
        <v>1404</v>
      </c>
    </row>
    <row r="51" spans="1:8" s="2" customFormat="1" ht="15.75" x14ac:dyDescent="0.25">
      <c r="A51" s="5" t="s">
        <v>4</v>
      </c>
      <c r="B51" s="111" t="s">
        <v>187</v>
      </c>
      <c r="C51" s="112"/>
      <c r="D51" s="7">
        <v>0</v>
      </c>
    </row>
    <row r="52" spans="1:8" s="2" customFormat="1" ht="15.75" x14ac:dyDescent="0.25">
      <c r="A52" s="5" t="s">
        <v>5</v>
      </c>
      <c r="B52" s="8">
        <v>475</v>
      </c>
      <c r="C52" s="8">
        <v>475</v>
      </c>
      <c r="D52" s="7">
        <v>950</v>
      </c>
      <c r="F52" s="26" t="s">
        <v>94</v>
      </c>
    </row>
    <row r="53" spans="1:8" s="2" customFormat="1" ht="15.75" x14ac:dyDescent="0.25">
      <c r="A53" s="5" t="s">
        <v>7</v>
      </c>
      <c r="B53" s="10">
        <v>4140</v>
      </c>
      <c r="C53" s="8">
        <v>4140</v>
      </c>
      <c r="D53" s="7">
        <v>8280</v>
      </c>
      <c r="F53" s="27" t="s">
        <v>93</v>
      </c>
    </row>
    <row r="54" spans="1:8" s="2" customFormat="1" ht="15.75" x14ac:dyDescent="0.25">
      <c r="A54" s="5" t="s">
        <v>8</v>
      </c>
      <c r="B54" s="10">
        <v>3113</v>
      </c>
      <c r="C54" s="8">
        <v>3113</v>
      </c>
      <c r="D54" s="7">
        <v>6226</v>
      </c>
      <c r="F54" s="27" t="s">
        <v>98</v>
      </c>
    </row>
    <row r="55" spans="1:8" s="2" customFormat="1" ht="15.75" x14ac:dyDescent="0.25">
      <c r="A55" s="5" t="s">
        <v>9</v>
      </c>
      <c r="B55" s="12">
        <v>985</v>
      </c>
      <c r="C55" s="8">
        <v>985</v>
      </c>
      <c r="D55" s="7">
        <v>1970</v>
      </c>
      <c r="F55" s="28" t="s">
        <v>95</v>
      </c>
    </row>
    <row r="56" spans="1:8" s="2" customFormat="1" ht="15.75" x14ac:dyDescent="0.25">
      <c r="A56" s="5" t="s">
        <v>10</v>
      </c>
      <c r="B56" s="8">
        <v>1065</v>
      </c>
      <c r="C56" s="8">
        <v>1065</v>
      </c>
      <c r="D56" s="7">
        <v>2130</v>
      </c>
    </row>
    <row r="57" spans="1:8" s="2" customFormat="1" ht="15.75" x14ac:dyDescent="0.25">
      <c r="A57" s="9" t="s">
        <v>13</v>
      </c>
      <c r="B57" s="7">
        <v>25492</v>
      </c>
      <c r="C57" s="7">
        <v>25492</v>
      </c>
      <c r="D57" s="7">
        <v>50984</v>
      </c>
      <c r="F57" s="14" t="s">
        <v>90</v>
      </c>
      <c r="H57" s="14" t="s">
        <v>91</v>
      </c>
    </row>
    <row r="58" spans="1:8" s="2" customFormat="1" ht="15.75" x14ac:dyDescent="0.25"/>
    <row r="59" spans="1:8" s="13" customFormat="1" ht="18.95" customHeight="1" x14ac:dyDescent="0.25">
      <c r="A59" s="110" t="s">
        <v>209</v>
      </c>
      <c r="B59" s="107"/>
      <c r="C59" s="108"/>
      <c r="D59" s="109"/>
    </row>
    <row r="60" spans="1:8" s="2" customFormat="1" ht="15.75" x14ac:dyDescent="0.25">
      <c r="A60" s="3" t="s">
        <v>23</v>
      </c>
      <c r="B60" s="3" t="s">
        <v>11</v>
      </c>
      <c r="C60" s="3" t="s">
        <v>12</v>
      </c>
      <c r="D60" s="4" t="s">
        <v>50</v>
      </c>
    </row>
    <row r="61" spans="1:8" s="2" customFormat="1" ht="15.75" x14ac:dyDescent="0.25">
      <c r="A61" s="11" t="s">
        <v>2</v>
      </c>
      <c r="B61" s="6">
        <v>5364</v>
      </c>
      <c r="C61" s="6">
        <v>5364</v>
      </c>
      <c r="D61" s="7">
        <v>10728</v>
      </c>
    </row>
    <row r="62" spans="1:8" s="2" customFormat="1" ht="15.75" x14ac:dyDescent="0.25">
      <c r="A62" s="11" t="s">
        <v>3</v>
      </c>
      <c r="B62" s="6">
        <v>702</v>
      </c>
      <c r="C62" s="6">
        <v>702</v>
      </c>
      <c r="D62" s="7">
        <v>1404</v>
      </c>
    </row>
    <row r="63" spans="1:8" s="2" customFormat="1" ht="15.75" x14ac:dyDescent="0.25">
      <c r="A63" s="11" t="s">
        <v>4</v>
      </c>
      <c r="B63" s="111" t="s">
        <v>187</v>
      </c>
      <c r="C63" s="112"/>
      <c r="D63" s="7">
        <v>0</v>
      </c>
    </row>
    <row r="64" spans="1:8" s="2" customFormat="1" ht="15.75" x14ac:dyDescent="0.25">
      <c r="A64" s="11" t="s">
        <v>5</v>
      </c>
      <c r="B64" s="8">
        <v>475</v>
      </c>
      <c r="C64" s="8">
        <v>475</v>
      </c>
      <c r="D64" s="7">
        <v>950</v>
      </c>
    </row>
    <row r="65" spans="1:8" s="2" customFormat="1" ht="15.75" x14ac:dyDescent="0.25">
      <c r="A65" s="11" t="s">
        <v>7</v>
      </c>
      <c r="B65" s="10">
        <v>3600</v>
      </c>
      <c r="C65" s="8">
        <v>3600</v>
      </c>
      <c r="D65" s="7">
        <v>7200</v>
      </c>
    </row>
    <row r="66" spans="1:8" s="2" customFormat="1" ht="15.75" x14ac:dyDescent="0.25">
      <c r="A66" s="11" t="s">
        <v>8</v>
      </c>
      <c r="B66" s="10">
        <v>3113</v>
      </c>
      <c r="C66" s="8">
        <v>3113</v>
      </c>
      <c r="D66" s="7">
        <v>6226</v>
      </c>
    </row>
    <row r="67" spans="1:8" s="2" customFormat="1" ht="15.75" x14ac:dyDescent="0.25">
      <c r="A67" s="11" t="s">
        <v>9</v>
      </c>
      <c r="B67" s="8">
        <v>670</v>
      </c>
      <c r="C67" s="8">
        <v>670</v>
      </c>
      <c r="D67" s="7">
        <v>1340</v>
      </c>
    </row>
    <row r="68" spans="1:8" s="2" customFormat="1" ht="15.75" x14ac:dyDescent="0.25">
      <c r="A68" s="11" t="s">
        <v>10</v>
      </c>
      <c r="B68" s="8">
        <v>1065</v>
      </c>
      <c r="C68" s="8">
        <v>1065</v>
      </c>
      <c r="D68" s="7">
        <v>2130</v>
      </c>
    </row>
    <row r="69" spans="1:8" s="2" customFormat="1" ht="15.75" x14ac:dyDescent="0.25">
      <c r="A69" s="11" t="s">
        <v>520</v>
      </c>
      <c r="B69" s="8">
        <v>1525</v>
      </c>
      <c r="C69" s="8">
        <v>1525</v>
      </c>
      <c r="D69" s="7">
        <v>3050</v>
      </c>
    </row>
    <row r="70" spans="1:8" s="2" customFormat="1" ht="15.75" x14ac:dyDescent="0.25">
      <c r="A70" s="11" t="s">
        <v>524</v>
      </c>
      <c r="B70" s="8">
        <v>125</v>
      </c>
      <c r="C70" s="8">
        <v>125</v>
      </c>
      <c r="D70" s="7">
        <v>250</v>
      </c>
    </row>
    <row r="71" spans="1:8" s="2" customFormat="1" ht="15.75" x14ac:dyDescent="0.25">
      <c r="A71" s="9" t="s">
        <v>13</v>
      </c>
      <c r="B71" s="7">
        <v>16639</v>
      </c>
      <c r="C71" s="7">
        <v>16639</v>
      </c>
      <c r="D71" s="7">
        <v>33278</v>
      </c>
      <c r="F71" s="14" t="s">
        <v>90</v>
      </c>
      <c r="H71" s="14" t="s">
        <v>91</v>
      </c>
    </row>
    <row r="72" spans="1:8" s="2" customFormat="1" ht="15.75" x14ac:dyDescent="0.25"/>
    <row r="73" spans="1:8" s="13" customFormat="1" ht="18.95" customHeight="1" x14ac:dyDescent="0.25">
      <c r="A73" s="110" t="s">
        <v>210</v>
      </c>
      <c r="B73" s="107"/>
      <c r="C73" s="108"/>
      <c r="D73" s="109"/>
    </row>
    <row r="74" spans="1:8" s="2" customFormat="1" ht="15.75" x14ac:dyDescent="0.25">
      <c r="A74" s="3" t="s">
        <v>23</v>
      </c>
      <c r="B74" s="3" t="s">
        <v>11</v>
      </c>
      <c r="C74" s="3" t="s">
        <v>12</v>
      </c>
      <c r="D74" s="4" t="s">
        <v>50</v>
      </c>
    </row>
    <row r="75" spans="1:8" s="2" customFormat="1" ht="15.75" x14ac:dyDescent="0.25">
      <c r="A75" s="11" t="s">
        <v>2</v>
      </c>
      <c r="B75" s="10">
        <v>15012</v>
      </c>
      <c r="C75" s="6">
        <v>15012</v>
      </c>
      <c r="D75" s="7">
        <v>30024</v>
      </c>
    </row>
    <row r="76" spans="1:8" s="2" customFormat="1" ht="15.75" x14ac:dyDescent="0.25">
      <c r="A76" s="11" t="s">
        <v>3</v>
      </c>
      <c r="B76" s="6">
        <v>702</v>
      </c>
      <c r="C76" s="6">
        <v>702</v>
      </c>
      <c r="D76" s="7">
        <v>1404</v>
      </c>
    </row>
    <row r="77" spans="1:8" s="2" customFormat="1" ht="15.75" x14ac:dyDescent="0.25">
      <c r="A77" s="11" t="s">
        <v>4</v>
      </c>
      <c r="B77" s="111" t="s">
        <v>187</v>
      </c>
      <c r="C77" s="112"/>
      <c r="D77" s="7">
        <v>0</v>
      </c>
    </row>
    <row r="78" spans="1:8" s="2" customFormat="1" ht="15.75" x14ac:dyDescent="0.25">
      <c r="A78" s="11" t="s">
        <v>5</v>
      </c>
      <c r="B78" s="8">
        <v>475</v>
      </c>
      <c r="C78" s="8">
        <v>475</v>
      </c>
      <c r="D78" s="7">
        <v>950</v>
      </c>
    </row>
    <row r="79" spans="1:8" s="2" customFormat="1" ht="15.75" x14ac:dyDescent="0.25">
      <c r="A79" s="11" t="s">
        <v>7</v>
      </c>
      <c r="B79" s="10">
        <v>3600</v>
      </c>
      <c r="C79" s="8">
        <v>3600</v>
      </c>
      <c r="D79" s="7">
        <v>7200</v>
      </c>
    </row>
    <row r="80" spans="1:8" s="2" customFormat="1" ht="15.75" x14ac:dyDescent="0.25">
      <c r="A80" s="11" t="s">
        <v>8</v>
      </c>
      <c r="B80" s="10">
        <v>3113</v>
      </c>
      <c r="C80" s="8">
        <v>3113</v>
      </c>
      <c r="D80" s="7">
        <v>6226</v>
      </c>
    </row>
    <row r="81" spans="1:8" s="2" customFormat="1" ht="15.75" x14ac:dyDescent="0.25">
      <c r="A81" s="11" t="s">
        <v>9</v>
      </c>
      <c r="B81" s="12">
        <v>985</v>
      </c>
      <c r="C81" s="8">
        <v>985</v>
      </c>
      <c r="D81" s="7">
        <v>1970</v>
      </c>
    </row>
    <row r="82" spans="1:8" s="2" customFormat="1" ht="15.75" x14ac:dyDescent="0.25">
      <c r="A82" s="11" t="s">
        <v>10</v>
      </c>
      <c r="B82" s="8">
        <v>1065</v>
      </c>
      <c r="C82" s="8">
        <v>1065</v>
      </c>
      <c r="D82" s="7">
        <v>2130</v>
      </c>
    </row>
    <row r="83" spans="1:8" s="2" customFormat="1" ht="15.75" x14ac:dyDescent="0.25">
      <c r="A83" s="11" t="s">
        <v>520</v>
      </c>
      <c r="B83" s="8">
        <v>1525</v>
      </c>
      <c r="C83" s="8">
        <v>1525</v>
      </c>
      <c r="D83" s="7">
        <v>3050</v>
      </c>
    </row>
    <row r="84" spans="1:8" s="2" customFormat="1" ht="15.75" x14ac:dyDescent="0.25">
      <c r="A84" s="11" t="s">
        <v>524</v>
      </c>
      <c r="B84" s="8">
        <v>125</v>
      </c>
      <c r="C84" s="8">
        <v>125</v>
      </c>
      <c r="D84" s="7">
        <v>250</v>
      </c>
    </row>
    <row r="85" spans="1:8" s="2" customFormat="1" ht="15.75" x14ac:dyDescent="0.25">
      <c r="A85" s="9" t="s">
        <v>13</v>
      </c>
      <c r="B85" s="7">
        <v>26602</v>
      </c>
      <c r="C85" s="7">
        <v>26602</v>
      </c>
      <c r="D85" s="7">
        <v>53204</v>
      </c>
      <c r="F85" s="14" t="s">
        <v>90</v>
      </c>
      <c r="H85" s="14" t="s">
        <v>91</v>
      </c>
    </row>
    <row r="86" spans="1:8" s="2" customFormat="1" ht="15.75" x14ac:dyDescent="0.25"/>
    <row r="87" spans="1:8" s="2" customFormat="1" ht="15.75" x14ac:dyDescent="0.25"/>
    <row r="88" spans="1:8" s="2" customFormat="1" ht="15.75" x14ac:dyDescent="0.25"/>
    <row r="89" spans="1:8" s="2" customFormat="1" ht="15.75" x14ac:dyDescent="0.25"/>
    <row r="90" spans="1:8" s="2" customFormat="1" ht="15.75" x14ac:dyDescent="0.25"/>
    <row r="91" spans="1:8" s="2" customFormat="1" ht="15.75" x14ac:dyDescent="0.25"/>
    <row r="92" spans="1:8" s="2" customFormat="1" ht="15.75" x14ac:dyDescent="0.25"/>
    <row r="93" spans="1:8" s="2" customFormat="1" ht="15.75" x14ac:dyDescent="0.25"/>
    <row r="94" spans="1:8" s="2" customFormat="1" ht="15.75" x14ac:dyDescent="0.25"/>
    <row r="95" spans="1:8" s="2" customFormat="1" ht="15.75" x14ac:dyDescent="0.25"/>
    <row r="96" spans="1:8" s="2" customFormat="1" ht="15.75" x14ac:dyDescent="0.25"/>
    <row r="97" s="2" customFormat="1" ht="15.75" x14ac:dyDescent="0.25"/>
    <row r="98" s="2" customFormat="1" ht="15.75" x14ac:dyDescent="0.25"/>
    <row r="99" s="2" customFormat="1" ht="15.75" x14ac:dyDescent="0.25"/>
    <row r="100" s="2" customFormat="1" ht="15.75" x14ac:dyDescent="0.25"/>
    <row r="101" s="2" customFormat="1" ht="15.75" x14ac:dyDescent="0.25"/>
    <row r="102" s="2" customFormat="1" ht="15.75" x14ac:dyDescent="0.25"/>
    <row r="103" s="2" customFormat="1" ht="15.75" x14ac:dyDescent="0.25"/>
    <row r="104" s="2" customFormat="1" ht="15.75" x14ac:dyDescent="0.25"/>
    <row r="105" s="2" customFormat="1" ht="15.75" x14ac:dyDescent="0.25"/>
    <row r="106" s="2" customFormat="1" ht="15.75" x14ac:dyDescent="0.25"/>
    <row r="107" s="2" customFormat="1" ht="15.75" x14ac:dyDescent="0.25"/>
    <row r="108" s="2" customFormat="1" ht="15.75" x14ac:dyDescent="0.25"/>
    <row r="109" s="2" customFormat="1" ht="15.75" x14ac:dyDescent="0.25"/>
    <row r="110" s="2" customFormat="1" ht="15.75" x14ac:dyDescent="0.25"/>
    <row r="111" s="2" customFormat="1" ht="15.75" x14ac:dyDescent="0.25"/>
    <row r="112" s="2" customFormat="1" ht="15.75" x14ac:dyDescent="0.25"/>
    <row r="113" s="2" customFormat="1" ht="15.75" x14ac:dyDescent="0.25"/>
    <row r="114" s="2" customFormat="1" ht="15.75" x14ac:dyDescent="0.25"/>
    <row r="115" s="2" customFormat="1" ht="15.75" x14ac:dyDescent="0.25"/>
    <row r="116" s="2" customFormat="1" ht="15.75" x14ac:dyDescent="0.25"/>
    <row r="117" s="2" customFormat="1" ht="15.75" x14ac:dyDescent="0.25"/>
    <row r="118" s="2" customFormat="1" ht="15.75" x14ac:dyDescent="0.25"/>
    <row r="119" s="2" customFormat="1" ht="15.75" x14ac:dyDescent="0.25"/>
    <row r="120" s="2" customFormat="1" ht="15.75" x14ac:dyDescent="0.25"/>
    <row r="121" s="2" customFormat="1" ht="15.75" x14ac:dyDescent="0.25"/>
    <row r="122" s="2" customFormat="1" ht="15.75" x14ac:dyDescent="0.25"/>
    <row r="123" s="2" customFormat="1" ht="15.75" x14ac:dyDescent="0.25"/>
    <row r="124" s="2" customFormat="1" ht="15.75" x14ac:dyDescent="0.25"/>
    <row r="125" s="2" customFormat="1" ht="15.75" x14ac:dyDescent="0.25"/>
    <row r="126" s="2" customFormat="1" ht="15.75" x14ac:dyDescent="0.25"/>
    <row r="127" s="2" customFormat="1" ht="15.75" x14ac:dyDescent="0.25"/>
    <row r="128" s="2" customFormat="1" ht="15.75" x14ac:dyDescent="0.25"/>
    <row r="129" s="2" customFormat="1" ht="15.75" x14ac:dyDescent="0.25"/>
    <row r="130" s="2" customFormat="1" ht="15.75" x14ac:dyDescent="0.25"/>
    <row r="131" s="2" customFormat="1" ht="15.75" x14ac:dyDescent="0.25"/>
    <row r="132" s="2" customFormat="1" ht="15.75" x14ac:dyDescent="0.25"/>
    <row r="133" s="2" customFormat="1" ht="15.75" x14ac:dyDescent="0.25"/>
    <row r="134" s="2" customFormat="1" ht="15.75" x14ac:dyDescent="0.25"/>
    <row r="135" s="2" customFormat="1" ht="15.75" x14ac:dyDescent="0.25"/>
    <row r="136" s="2" customFormat="1" ht="15.75" x14ac:dyDescent="0.25"/>
    <row r="137" s="2" customFormat="1" ht="15.75" x14ac:dyDescent="0.25"/>
    <row r="138" s="2" customFormat="1" ht="15.75" x14ac:dyDescent="0.25"/>
    <row r="139" s="2" customFormat="1" ht="15.75" x14ac:dyDescent="0.25"/>
    <row r="140" s="2" customFormat="1" ht="15.75" x14ac:dyDescent="0.25"/>
    <row r="141" s="2" customFormat="1" ht="15.75" x14ac:dyDescent="0.25"/>
    <row r="142" s="2" customFormat="1" ht="15.75" x14ac:dyDescent="0.25"/>
    <row r="143" s="2" customFormat="1" ht="15.75" x14ac:dyDescent="0.25"/>
    <row r="144" s="2" customFormat="1" ht="15.75" x14ac:dyDescent="0.25"/>
    <row r="145" s="2" customFormat="1" ht="15.75" x14ac:dyDescent="0.25"/>
    <row r="146" s="2" customFormat="1" ht="15.75" x14ac:dyDescent="0.25"/>
    <row r="147" s="2" customFormat="1" ht="15.75" x14ac:dyDescent="0.25"/>
    <row r="148" s="2" customFormat="1" ht="15.75" x14ac:dyDescent="0.25"/>
    <row r="149" s="2" customFormat="1" ht="15.75" x14ac:dyDescent="0.25"/>
    <row r="150" s="2" customFormat="1" ht="15.75" x14ac:dyDescent="0.25"/>
    <row r="151" s="2" customFormat="1" ht="15.75" x14ac:dyDescent="0.25"/>
    <row r="152" s="2" customFormat="1" ht="15.75" x14ac:dyDescent="0.25"/>
    <row r="153" s="2" customFormat="1" ht="15.75" x14ac:dyDescent="0.25"/>
    <row r="154" s="2" customFormat="1" ht="15.75" x14ac:dyDescent="0.25"/>
    <row r="155" s="2" customFormat="1" ht="15.75" x14ac:dyDescent="0.25"/>
    <row r="156" s="2" customFormat="1" ht="15.75" x14ac:dyDescent="0.25"/>
    <row r="157" s="2" customFormat="1" ht="15.75" x14ac:dyDescent="0.25"/>
    <row r="158" s="2" customFormat="1" ht="15.75" x14ac:dyDescent="0.25"/>
    <row r="159" s="2" customFormat="1" ht="15.75" x14ac:dyDescent="0.25"/>
    <row r="160" s="2" customFormat="1" ht="15.75" x14ac:dyDescent="0.25"/>
    <row r="161" s="2" customFormat="1" ht="15.75" x14ac:dyDescent="0.25"/>
    <row r="162" s="2" customFormat="1" ht="15.75" x14ac:dyDescent="0.25"/>
    <row r="163" s="2" customFormat="1" ht="15.75" x14ac:dyDescent="0.25"/>
    <row r="164" s="2" customFormat="1" ht="15.75" x14ac:dyDescent="0.25"/>
    <row r="165" s="2" customFormat="1" ht="15.75" x14ac:dyDescent="0.25"/>
    <row r="166" s="2" customFormat="1" ht="15.75" x14ac:dyDescent="0.25"/>
    <row r="167" s="2" customFormat="1" ht="15.75" x14ac:dyDescent="0.25"/>
    <row r="168" s="2" customFormat="1" ht="15.75" x14ac:dyDescent="0.25"/>
    <row r="169" s="2" customFormat="1" ht="15.75" x14ac:dyDescent="0.25"/>
    <row r="170" s="2" customFormat="1" ht="15.75" x14ac:dyDescent="0.25"/>
    <row r="171" s="2" customFormat="1" ht="15.75" x14ac:dyDescent="0.25"/>
    <row r="172" s="2" customFormat="1" ht="15.75" x14ac:dyDescent="0.25"/>
    <row r="173" s="2" customFormat="1" ht="15.75" x14ac:dyDescent="0.25"/>
    <row r="174" s="2" customFormat="1" ht="15.75" x14ac:dyDescent="0.25"/>
    <row r="175" s="2" customFormat="1" ht="15.75" x14ac:dyDescent="0.25"/>
    <row r="176" s="2" customFormat="1" ht="15.75" x14ac:dyDescent="0.25"/>
    <row r="177" s="2" customFormat="1" ht="15.75" x14ac:dyDescent="0.25"/>
    <row r="178" s="2" customFormat="1" ht="15.75" x14ac:dyDescent="0.25"/>
    <row r="179" s="2" customFormat="1" ht="15.75" x14ac:dyDescent="0.25"/>
    <row r="180" s="2" customFormat="1" ht="15.75" x14ac:dyDescent="0.25"/>
    <row r="181" s="2" customFormat="1" ht="15.75" x14ac:dyDescent="0.25"/>
    <row r="182" s="2" customFormat="1" ht="15.75" x14ac:dyDescent="0.25"/>
    <row r="183" s="2" customFormat="1" ht="15.75" x14ac:dyDescent="0.25"/>
    <row r="184" s="2" customFormat="1" ht="15.75" x14ac:dyDescent="0.25"/>
    <row r="185" s="2" customFormat="1" ht="15.75" x14ac:dyDescent="0.25"/>
    <row r="186" s="2" customFormat="1" ht="15.75" x14ac:dyDescent="0.25"/>
    <row r="187" s="2" customFormat="1" ht="15.75" x14ac:dyDescent="0.25"/>
    <row r="188" s="2" customFormat="1" ht="15.75" x14ac:dyDescent="0.25"/>
    <row r="189" s="2" customFormat="1" ht="15.75" x14ac:dyDescent="0.25"/>
    <row r="190" s="2" customFormat="1" ht="15.75" x14ac:dyDescent="0.25"/>
    <row r="191" s="2" customFormat="1" ht="15.75" x14ac:dyDescent="0.25"/>
    <row r="192" s="2" customFormat="1" ht="15.75" x14ac:dyDescent="0.25"/>
    <row r="193" s="2" customFormat="1" ht="15.75" x14ac:dyDescent="0.25"/>
    <row r="194" s="2" customFormat="1" ht="15.75" x14ac:dyDescent="0.25"/>
    <row r="195" s="2" customFormat="1" ht="15.75" x14ac:dyDescent="0.25"/>
    <row r="196" s="2" customFormat="1" ht="15.75" x14ac:dyDescent="0.25"/>
    <row r="197" s="2" customFormat="1" ht="15.75" x14ac:dyDescent="0.25"/>
    <row r="198" s="2" customFormat="1" ht="15.75" x14ac:dyDescent="0.25"/>
    <row r="199" s="2" customFormat="1" ht="15.75" x14ac:dyDescent="0.25"/>
    <row r="200" s="2" customFormat="1" ht="15.75" x14ac:dyDescent="0.25"/>
    <row r="201" s="2" customFormat="1" ht="15.75" x14ac:dyDescent="0.25"/>
    <row r="202" s="2" customFormat="1" ht="15.75" x14ac:dyDescent="0.25"/>
    <row r="203" s="2" customFormat="1" ht="15.75" x14ac:dyDescent="0.25"/>
    <row r="204" s="2" customFormat="1" ht="15.75" x14ac:dyDescent="0.25"/>
    <row r="205" s="2" customFormat="1" ht="15.75" x14ac:dyDescent="0.25"/>
  </sheetData>
  <customSheetViews>
    <customSheetView guid="{192540F0-95A5-47AB-B54C-12D5A8A489AD}" topLeftCell="A46">
      <selection activeCell="H61" sqref="H61"/>
      <pageMargins left="0.7" right="0.7" top="0.75" bottom="0.75" header="0.3" footer="0.3"/>
      <pageSetup orientation="portrait" r:id="rId1"/>
    </customSheetView>
    <customSheetView guid="{1F88732F-769F-4D3B-B47D-59951782D8BB}" topLeftCell="A70">
      <selection activeCell="B81" sqref="B81"/>
      <pageMargins left="0.7" right="0.7" top="0.75" bottom="0.75" header="0.3" footer="0.3"/>
      <pageSetup orientation="portrait" r:id="rId2"/>
    </customSheetView>
    <customSheetView guid="{841B7462-7B18-417E-9A17-73CC12170E09}" topLeftCell="A70">
      <selection activeCell="B81" sqref="B81"/>
      <pageMargins left="0.7" right="0.7" top="0.75" bottom="0.75" header="0.3" footer="0.3"/>
      <pageSetup orientation="portrait" r:id="rId3"/>
    </customSheetView>
    <customSheetView guid="{65E50183-BEC1-4679-B5FC-4D41FEDF90A0}" topLeftCell="A46">
      <selection activeCell="H61" sqref="H61"/>
      <pageMargins left="0.7" right="0.7" top="0.75" bottom="0.75" header="0.3" footer="0.3"/>
      <pageSetup orientation="portrait" r:id="rId4"/>
    </customSheetView>
    <customSheetView guid="{BB321FB5-5E0B-4FAD-9594-7CF4D5BB83B5}" topLeftCell="A46">
      <selection activeCell="H61" sqref="H61"/>
      <pageMargins left="0.7" right="0.7" top="0.75" bottom="0.75" header="0.3" footer="0.3"/>
      <pageSetup orientation="portrait" r:id="rId5"/>
    </customSheetView>
    <customSheetView guid="{C73786C3-478A-4CE5-8C0B-7BD01F275A5F}" topLeftCell="A61">
      <selection activeCell="B73" sqref="B73:C74"/>
      <pageMargins left="0.7" right="0.7" top="0.75" bottom="0.75" header="0.3" footer="0.3"/>
      <pageSetup orientation="portrait" r:id="rId6"/>
    </customSheetView>
    <customSheetView guid="{BE600D57-07AA-48F0-BFF6-21FA55CAECEE}" topLeftCell="A61">
      <selection activeCell="B73" sqref="B73:C74"/>
      <pageMargins left="0.7" right="0.7" top="0.75" bottom="0.75" header="0.3" footer="0.3"/>
      <pageSetup orientation="portrait" r:id="rId7"/>
    </customSheetView>
    <customSheetView guid="{7859B5AF-9028-4FC3-8EBD-043CDBEB3894}" topLeftCell="A46">
      <selection activeCell="H61" sqref="H61"/>
      <pageMargins left="0.7" right="0.7" top="0.75" bottom="0.75" header="0.3" footer="0.3"/>
      <pageSetup orientation="portrait" r:id="rId8"/>
    </customSheetView>
  </customSheetViews>
  <hyperlinks>
    <hyperlink ref="F21" location="'Morgantown GR'!A1" display="Return to Top" xr:uid="{00000000-0004-0000-0200-000000000000}"/>
    <hyperlink ref="H21" location="Menu!A1" display="Return to Main Menu for All Campuses and Programs" xr:uid="{00000000-0004-0000-0200-000001000000}"/>
    <hyperlink ref="H33" location="Menu!A1" display="Return to Main Menu for All Campuses and Programs" xr:uid="{00000000-0004-0000-0200-000002000000}"/>
    <hyperlink ref="H45" location="Menu!A1" display="Return to Main Menu for All Campuses and Programs" xr:uid="{00000000-0004-0000-0200-000003000000}"/>
    <hyperlink ref="H57" location="Menu!A1" display="Return to Main Menu for All Campuses and Programs" xr:uid="{00000000-0004-0000-0200-000004000000}"/>
    <hyperlink ref="H71" location="Menu!A1" display="Return to Main Menu for All Campuses and Programs" xr:uid="{00000000-0004-0000-0200-000005000000}"/>
    <hyperlink ref="H85" location="Menu!A1" display="Return to Main Menu for All Campuses and Programs" xr:uid="{00000000-0004-0000-0200-000006000000}"/>
    <hyperlink ref="B15:C15" location="'Morgantown College Tuition'!A1" display="See College Tuition Chart for Your Program" xr:uid="{00000000-0004-0000-0200-000007000000}"/>
    <hyperlink ref="B27:C27" location="'Morgantown College Tuition'!A1" display="See College Tuition Chart for Your Program" xr:uid="{00000000-0004-0000-0200-000008000000}"/>
    <hyperlink ref="B39:C39" location="'Morgantown College Tuition'!A1" display="See College Tuition Chart for Your Program" xr:uid="{00000000-0004-0000-0200-000009000000}"/>
    <hyperlink ref="B51:C51" location="'Morgantown College Tuition'!A1" display="See College Tuition Chart for Your Program" xr:uid="{00000000-0004-0000-0200-00000A000000}"/>
    <hyperlink ref="B63:C63" location="'Morgantown College Tuition'!A1" display="See College Tuition Chart for Your Program" xr:uid="{00000000-0004-0000-0200-00000B000000}"/>
    <hyperlink ref="B77:C77" location="'Morgantown College Tuition'!A1" display="See College Tuition Chart for Your Program" xr:uid="{00000000-0004-0000-0200-00000C000000}"/>
    <hyperlink ref="F43" r:id="rId9" display="http://housing.wvu.edu/apply-for-housing/apply-residence-hall/review-housing-options-rates/room-and-meal-rates" xr:uid="{00000000-0004-0000-0200-00000D000000}"/>
    <hyperlink ref="F55" r:id="rId10" display="http://housing.wvu.edu/apply-for-housing/apply-residence-hall/review-housing-options-rates/room-and-meal-rates" xr:uid="{00000000-0004-0000-0200-00000E000000}"/>
    <hyperlink ref="F33" location="'Morgantown GR'!A1" display="Return to Top" xr:uid="{00000000-0004-0000-0200-00000F000000}"/>
    <hyperlink ref="F45" location="'Morgantown GR'!A1" display="Return to Top" xr:uid="{00000000-0004-0000-0200-000010000000}"/>
    <hyperlink ref="F57" location="'Morgantown GR'!A1" display="Return to Top" xr:uid="{00000000-0004-0000-0200-000011000000}"/>
    <hyperlink ref="F71" location="'Morgantown GR'!A1" display="Return to Top" xr:uid="{00000000-0004-0000-0200-000012000000}"/>
    <hyperlink ref="F85" location="'Morgantown GR'!A1" display="Return to Top" xr:uid="{00000000-0004-0000-0200-000013000000}"/>
    <hyperlink ref="A4" location="'Morgantown GR'!A11" display="Graduate Resident of West Virginia Living At Home or With Parents" xr:uid="{00000000-0004-0000-0200-000014000000}"/>
    <hyperlink ref="A5" location="'Morgantown GR'!A23" display="Graduate Non-Resident of West Virginia Living At Home or With Parents" xr:uid="{00000000-0004-0000-0200-000015000000}"/>
    <hyperlink ref="A6" location="'Morgantown GR'!A35" display="Graduate Resident of West Virginia Living On-Campus" xr:uid="{00000000-0004-0000-0200-000016000000}"/>
    <hyperlink ref="A7" location="'Morgantown GR'!A47" display="Graduate Non-Resident of West Virginia Living On-Campus" xr:uid="{00000000-0004-0000-0200-000017000000}"/>
    <hyperlink ref="A8" location="'Morgantown GR'!A59" display="Graduate Resident of West Virginia Living Off-Campus" xr:uid="{00000000-0004-0000-0200-000018000000}"/>
    <hyperlink ref="A9" location="'Morgantown GR'!A71" display="Graduate Non-Resident of West Virginia Living Off-Campus" xr:uid="{00000000-0004-0000-0200-000019000000}"/>
    <hyperlink ref="C27" location="'Morgantown College Tuition'!A1" display="See College Tuition Chart for Your Program" xr:uid="{56A9DB84-6AC1-41D0-A754-F240EB2E1132}"/>
    <hyperlink ref="C39" location="'Morgantown College Tuition'!A1" display="See College Tuition Chart for Your Program" xr:uid="{EC36FB1B-CDCF-460F-9650-2FE0CEB79DF3}"/>
    <hyperlink ref="C51" location="'Morgantown College Tuition'!A1" display="See College Tuition Chart for Your Program" xr:uid="{C6687DF2-9FD5-4CC8-98DD-D1A18A8BE326}"/>
    <hyperlink ref="C63" location="'Morgantown College Tuition'!A1" display="See College Tuition Chart for Your Program" xr:uid="{65439826-4B06-4AE3-942B-20BCB80DBE42}"/>
    <hyperlink ref="C77" location="'Morgantown College Tuition'!A1" display="See College Tuition Chart for Your Program" xr:uid="{D72D8491-D54E-40CF-8CFB-7076FD1A9813}"/>
  </hyperlinks>
  <pageMargins left="0.7" right="0.7" top="0.75" bottom="0.75" header="0.3" footer="0.3"/>
  <pageSetup orientation="portrait" r:id="rId1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 tint="0.59999389629810485"/>
  </sheetPr>
  <dimension ref="A1:H97"/>
  <sheetViews>
    <sheetView workbookViewId="0">
      <selection activeCell="A62" sqref="A1:XFD1048576"/>
    </sheetView>
  </sheetViews>
  <sheetFormatPr defaultRowHeight="15" x14ac:dyDescent="0.25"/>
  <cols>
    <col min="1" max="1" width="35.7109375" bestFit="1" customWidth="1"/>
    <col min="2" max="2" width="18.85546875" customWidth="1"/>
    <col min="3" max="3" width="16.42578125" customWidth="1"/>
    <col min="4" max="4" width="21.7109375" customWidth="1"/>
    <col min="5" max="5" width="2.7109375" customWidth="1"/>
    <col min="6" max="6" width="13.140625" bestFit="1" customWidth="1"/>
    <col min="7" max="7" width="2.7109375" customWidth="1"/>
    <col min="8" max="8" width="48.7109375" bestFit="1" customWidth="1"/>
  </cols>
  <sheetData>
    <row r="1" spans="1:4" ht="23.25" x14ac:dyDescent="0.35">
      <c r="A1" s="1" t="s">
        <v>131</v>
      </c>
    </row>
    <row r="2" spans="1:4" ht="15.75" x14ac:dyDescent="0.25">
      <c r="A2" s="2"/>
      <c r="B2" s="2"/>
      <c r="C2" s="2"/>
      <c r="D2" s="2"/>
    </row>
    <row r="3" spans="1:4" s="39" customFormat="1" ht="18.75" x14ac:dyDescent="0.3">
      <c r="A3" s="34" t="s">
        <v>140</v>
      </c>
      <c r="B3" s="38"/>
      <c r="C3" s="38"/>
      <c r="D3" s="38"/>
    </row>
    <row r="4" spans="1:4" s="39" customFormat="1" ht="18.75" x14ac:dyDescent="0.3">
      <c r="A4" s="126" t="s">
        <v>141</v>
      </c>
      <c r="B4" s="38"/>
      <c r="C4" s="38"/>
      <c r="D4" s="38"/>
    </row>
    <row r="5" spans="1:4" s="39" customFormat="1" ht="18.75" x14ac:dyDescent="0.3">
      <c r="A5" s="126" t="s">
        <v>142</v>
      </c>
      <c r="B5" s="38"/>
      <c r="C5" s="38"/>
      <c r="D5" s="38"/>
    </row>
    <row r="6" spans="1:4" s="39" customFormat="1" ht="18.75" x14ac:dyDescent="0.3">
      <c r="A6" s="126" t="s">
        <v>143</v>
      </c>
      <c r="B6" s="38"/>
      <c r="C6" s="38"/>
      <c r="D6" s="38"/>
    </row>
    <row r="7" spans="1:4" s="39" customFormat="1" ht="18.75" x14ac:dyDescent="0.3">
      <c r="A7" s="126" t="s">
        <v>144</v>
      </c>
      <c r="B7" s="38"/>
      <c r="C7" s="38"/>
      <c r="D7" s="38"/>
    </row>
    <row r="8" spans="1:4" s="39" customFormat="1" ht="18.75" x14ac:dyDescent="0.3">
      <c r="A8" s="126" t="s">
        <v>145</v>
      </c>
      <c r="B8" s="38"/>
      <c r="C8" s="38"/>
      <c r="D8" s="38"/>
    </row>
    <row r="9" spans="1:4" ht="15.75" x14ac:dyDescent="0.25">
      <c r="A9" s="2"/>
      <c r="B9" s="2"/>
      <c r="C9" s="2"/>
      <c r="D9" s="2"/>
    </row>
    <row r="10" spans="1:4" ht="15.75" x14ac:dyDescent="0.25">
      <c r="A10" s="107" t="s">
        <v>333</v>
      </c>
      <c r="B10" s="108"/>
      <c r="C10" s="108"/>
      <c r="D10" s="109"/>
    </row>
    <row r="11" spans="1:4" ht="15.75" x14ac:dyDescent="0.25">
      <c r="A11" s="3" t="s">
        <v>23</v>
      </c>
      <c r="B11" s="3" t="s">
        <v>11</v>
      </c>
      <c r="C11" s="3" t="s">
        <v>12</v>
      </c>
      <c r="D11" s="4" t="s">
        <v>50</v>
      </c>
    </row>
    <row r="12" spans="1:4" ht="15.75" x14ac:dyDescent="0.25">
      <c r="A12" s="5" t="s">
        <v>2</v>
      </c>
      <c r="B12" s="6">
        <v>5364</v>
      </c>
      <c r="C12" s="6">
        <v>5364</v>
      </c>
      <c r="D12" s="7">
        <v>10728</v>
      </c>
    </row>
    <row r="13" spans="1:4" ht="15.75" x14ac:dyDescent="0.25">
      <c r="A13" s="5" t="s">
        <v>3</v>
      </c>
      <c r="B13" s="6">
        <v>702</v>
      </c>
      <c r="C13" s="6">
        <v>702</v>
      </c>
      <c r="D13" s="7">
        <v>1404</v>
      </c>
    </row>
    <row r="14" spans="1:4" ht="15.75" x14ac:dyDescent="0.25">
      <c r="A14" s="5" t="s">
        <v>4</v>
      </c>
      <c r="B14" s="6">
        <v>7821</v>
      </c>
      <c r="C14" s="6">
        <v>7821</v>
      </c>
      <c r="D14" s="7">
        <v>15642</v>
      </c>
    </row>
    <row r="15" spans="1:4" ht="15.75" x14ac:dyDescent="0.25">
      <c r="A15" s="5" t="s">
        <v>5</v>
      </c>
      <c r="B15" s="8">
        <v>1500</v>
      </c>
      <c r="C15" s="6">
        <v>1500</v>
      </c>
      <c r="D15" s="7">
        <v>3000</v>
      </c>
    </row>
    <row r="16" spans="1:4" ht="15.75" x14ac:dyDescent="0.25">
      <c r="A16" s="5" t="s">
        <v>16</v>
      </c>
      <c r="B16" s="8">
        <v>1500</v>
      </c>
      <c r="C16" s="6">
        <v>0</v>
      </c>
      <c r="D16" s="7">
        <v>1500</v>
      </c>
    </row>
    <row r="17" spans="1:8" ht="15.75" x14ac:dyDescent="0.25">
      <c r="A17" s="5" t="s">
        <v>464</v>
      </c>
      <c r="B17" s="10">
        <v>4260</v>
      </c>
      <c r="C17" s="6">
        <v>4260</v>
      </c>
      <c r="D17" s="7">
        <v>8520</v>
      </c>
    </row>
    <row r="18" spans="1:8" ht="15.75" x14ac:dyDescent="0.25">
      <c r="A18" s="5" t="s">
        <v>465</v>
      </c>
      <c r="B18" s="10">
        <v>3113</v>
      </c>
      <c r="C18" s="6">
        <v>3113</v>
      </c>
      <c r="D18" s="7">
        <v>6226</v>
      </c>
    </row>
    <row r="19" spans="1:8" ht="15.75" x14ac:dyDescent="0.25">
      <c r="A19" s="5" t="s">
        <v>9</v>
      </c>
      <c r="B19" s="8">
        <v>670</v>
      </c>
      <c r="C19" s="6">
        <v>670</v>
      </c>
      <c r="D19" s="7">
        <v>1340</v>
      </c>
    </row>
    <row r="20" spans="1:8" ht="15.75" x14ac:dyDescent="0.25">
      <c r="A20" s="5" t="s">
        <v>10</v>
      </c>
      <c r="B20" s="8">
        <v>1065</v>
      </c>
      <c r="C20" s="6">
        <v>1065</v>
      </c>
      <c r="D20" s="7">
        <v>2130</v>
      </c>
    </row>
    <row r="21" spans="1:8" ht="15.75" x14ac:dyDescent="0.25">
      <c r="A21" s="5" t="s">
        <v>520</v>
      </c>
      <c r="B21" s="8">
        <v>1525</v>
      </c>
      <c r="C21" s="6">
        <v>1525</v>
      </c>
      <c r="D21" s="7">
        <v>3050</v>
      </c>
    </row>
    <row r="22" spans="1:8" ht="15.75" x14ac:dyDescent="0.25">
      <c r="A22" s="5" t="s">
        <v>523</v>
      </c>
      <c r="B22" s="8">
        <v>125</v>
      </c>
      <c r="C22" s="6">
        <v>125</v>
      </c>
      <c r="D22" s="7">
        <v>250</v>
      </c>
    </row>
    <row r="23" spans="1:8" ht="15.75" x14ac:dyDescent="0.25">
      <c r="A23" s="9" t="s">
        <v>13</v>
      </c>
      <c r="B23" s="7">
        <v>27645</v>
      </c>
      <c r="C23" s="7">
        <v>26145</v>
      </c>
      <c r="D23" s="7">
        <v>54040</v>
      </c>
      <c r="F23" s="14" t="s">
        <v>90</v>
      </c>
      <c r="H23" s="14" t="s">
        <v>91</v>
      </c>
    </row>
    <row r="24" spans="1:8" ht="15.75" x14ac:dyDescent="0.25">
      <c r="A24" s="2"/>
      <c r="B24" s="2" t="s">
        <v>527</v>
      </c>
      <c r="C24" s="2"/>
      <c r="D24" s="2"/>
    </row>
    <row r="25" spans="1:8" ht="15.75" x14ac:dyDescent="0.25">
      <c r="A25" s="107" t="s">
        <v>334</v>
      </c>
      <c r="B25" s="108"/>
      <c r="C25" s="108"/>
      <c r="D25" s="109"/>
    </row>
    <row r="26" spans="1:8" ht="15.75" x14ac:dyDescent="0.25">
      <c r="A26" s="3" t="s">
        <v>23</v>
      </c>
      <c r="B26" s="3" t="s">
        <v>11</v>
      </c>
      <c r="C26" s="3" t="s">
        <v>12</v>
      </c>
      <c r="D26" s="4" t="s">
        <v>50</v>
      </c>
    </row>
    <row r="27" spans="1:8" ht="15.75" x14ac:dyDescent="0.25">
      <c r="A27" s="5" t="s">
        <v>2</v>
      </c>
      <c r="B27" s="6">
        <v>15012</v>
      </c>
      <c r="C27" s="6">
        <v>15012</v>
      </c>
      <c r="D27" s="7">
        <v>30024</v>
      </c>
    </row>
    <row r="28" spans="1:8" ht="15.75" x14ac:dyDescent="0.25">
      <c r="A28" s="5" t="s">
        <v>3</v>
      </c>
      <c r="B28" s="6">
        <v>702</v>
      </c>
      <c r="C28" s="6">
        <v>702</v>
      </c>
      <c r="D28" s="7">
        <v>1404</v>
      </c>
    </row>
    <row r="29" spans="1:8" ht="15.75" x14ac:dyDescent="0.25">
      <c r="A29" s="5" t="s">
        <v>4</v>
      </c>
      <c r="B29" s="6">
        <v>7821</v>
      </c>
      <c r="C29" s="6">
        <v>7821</v>
      </c>
      <c r="D29" s="7">
        <v>15642</v>
      </c>
    </row>
    <row r="30" spans="1:8" ht="15.75" x14ac:dyDescent="0.25">
      <c r="A30" s="5" t="s">
        <v>5</v>
      </c>
      <c r="B30" s="10">
        <v>1500</v>
      </c>
      <c r="C30" s="6">
        <v>1500</v>
      </c>
      <c r="D30" s="7">
        <v>3000</v>
      </c>
    </row>
    <row r="31" spans="1:8" ht="15.75" x14ac:dyDescent="0.25">
      <c r="A31" s="5" t="s">
        <v>16</v>
      </c>
      <c r="B31" s="10">
        <v>1500</v>
      </c>
      <c r="C31" s="6">
        <v>0</v>
      </c>
      <c r="D31" s="7">
        <v>1500</v>
      </c>
    </row>
    <row r="32" spans="1:8" ht="15.75" x14ac:dyDescent="0.25">
      <c r="A32" s="5" t="s">
        <v>464</v>
      </c>
      <c r="B32" s="10">
        <v>4260</v>
      </c>
      <c r="C32" s="6">
        <v>4260</v>
      </c>
      <c r="D32" s="7">
        <v>8520</v>
      </c>
    </row>
    <row r="33" spans="1:8" ht="15.75" x14ac:dyDescent="0.25">
      <c r="A33" s="5" t="s">
        <v>465</v>
      </c>
      <c r="B33" s="10">
        <v>3113</v>
      </c>
      <c r="C33" s="6">
        <v>3113</v>
      </c>
      <c r="D33" s="7">
        <v>6226</v>
      </c>
    </row>
    <row r="34" spans="1:8" ht="15.75" x14ac:dyDescent="0.25">
      <c r="A34" s="5" t="s">
        <v>9</v>
      </c>
      <c r="B34" s="8">
        <v>985</v>
      </c>
      <c r="C34" s="6">
        <v>985</v>
      </c>
      <c r="D34" s="7">
        <v>1970</v>
      </c>
    </row>
    <row r="35" spans="1:8" ht="15.75" x14ac:dyDescent="0.25">
      <c r="A35" s="5" t="s">
        <v>10</v>
      </c>
      <c r="B35" s="8">
        <v>1065</v>
      </c>
      <c r="C35" s="6">
        <v>1065</v>
      </c>
      <c r="D35" s="7">
        <v>2130</v>
      </c>
    </row>
    <row r="36" spans="1:8" ht="15.75" x14ac:dyDescent="0.25">
      <c r="A36" s="5" t="s">
        <v>520</v>
      </c>
      <c r="B36" s="8">
        <v>1525</v>
      </c>
      <c r="C36" s="6">
        <v>1525</v>
      </c>
      <c r="D36" s="7">
        <v>3050</v>
      </c>
    </row>
    <row r="37" spans="1:8" ht="15.75" x14ac:dyDescent="0.25">
      <c r="A37" s="5" t="s">
        <v>523</v>
      </c>
      <c r="B37" s="8">
        <v>125</v>
      </c>
      <c r="C37" s="6">
        <v>125</v>
      </c>
      <c r="D37" s="7">
        <v>250</v>
      </c>
    </row>
    <row r="38" spans="1:8" ht="15.75" x14ac:dyDescent="0.25">
      <c r="A38" s="9" t="s">
        <v>13</v>
      </c>
      <c r="B38" s="7">
        <v>37608</v>
      </c>
      <c r="C38" s="7">
        <v>36108</v>
      </c>
      <c r="D38" s="7">
        <v>73716</v>
      </c>
      <c r="F38" s="14" t="s">
        <v>90</v>
      </c>
      <c r="H38" s="14" t="s">
        <v>91</v>
      </c>
    </row>
    <row r="39" spans="1:8" ht="15.75" x14ac:dyDescent="0.25">
      <c r="A39" s="2"/>
      <c r="B39" s="2"/>
      <c r="C39" s="2"/>
      <c r="D39" s="2"/>
      <c r="H39" t="s">
        <v>25</v>
      </c>
    </row>
    <row r="40" spans="1:8" ht="15.75" x14ac:dyDescent="0.25">
      <c r="A40" s="107" t="s">
        <v>335</v>
      </c>
      <c r="B40" s="108"/>
      <c r="C40" s="108"/>
      <c r="D40" s="109"/>
    </row>
    <row r="41" spans="1:8" ht="15.75" x14ac:dyDescent="0.25">
      <c r="A41" s="3" t="s">
        <v>23</v>
      </c>
      <c r="B41" s="3" t="s">
        <v>11</v>
      </c>
      <c r="C41" s="3" t="s">
        <v>12</v>
      </c>
      <c r="D41" s="4" t="s">
        <v>50</v>
      </c>
    </row>
    <row r="42" spans="1:8" ht="15.75" x14ac:dyDescent="0.25">
      <c r="A42" s="5" t="s">
        <v>2</v>
      </c>
      <c r="B42" s="6">
        <v>5364</v>
      </c>
      <c r="C42" s="6">
        <v>5364</v>
      </c>
      <c r="D42" s="7">
        <v>10728</v>
      </c>
    </row>
    <row r="43" spans="1:8" ht="15.75" x14ac:dyDescent="0.25">
      <c r="A43" s="5" t="s">
        <v>3</v>
      </c>
      <c r="B43" s="6">
        <v>702</v>
      </c>
      <c r="C43" s="6">
        <v>702</v>
      </c>
      <c r="D43" s="7">
        <v>1404</v>
      </c>
    </row>
    <row r="44" spans="1:8" ht="15.75" x14ac:dyDescent="0.25">
      <c r="A44" s="5" t="s">
        <v>4</v>
      </c>
      <c r="B44" s="6">
        <v>7821</v>
      </c>
      <c r="C44" s="6">
        <v>7821</v>
      </c>
      <c r="D44" s="7">
        <v>15642</v>
      </c>
    </row>
    <row r="45" spans="1:8" ht="15.75" x14ac:dyDescent="0.25">
      <c r="A45" s="5" t="s">
        <v>5</v>
      </c>
      <c r="B45" s="8">
        <v>1500</v>
      </c>
      <c r="C45" s="6">
        <v>1500</v>
      </c>
      <c r="D45" s="7">
        <v>3000</v>
      </c>
    </row>
    <row r="46" spans="1:8" ht="15.75" x14ac:dyDescent="0.25">
      <c r="A46" s="5" t="s">
        <v>464</v>
      </c>
      <c r="B46" s="10">
        <v>4260</v>
      </c>
      <c r="C46" s="6">
        <v>4260</v>
      </c>
      <c r="D46" s="7">
        <v>8520</v>
      </c>
    </row>
    <row r="47" spans="1:8" ht="15.75" x14ac:dyDescent="0.25">
      <c r="A47" s="5" t="s">
        <v>465</v>
      </c>
      <c r="B47" s="10">
        <v>3113</v>
      </c>
      <c r="C47" s="6">
        <v>3113</v>
      </c>
      <c r="D47" s="7">
        <v>6226</v>
      </c>
    </row>
    <row r="48" spans="1:8" ht="15.75" x14ac:dyDescent="0.25">
      <c r="A48" s="5" t="s">
        <v>9</v>
      </c>
      <c r="B48" s="8">
        <v>670</v>
      </c>
      <c r="C48" s="6">
        <v>670</v>
      </c>
      <c r="D48" s="7">
        <v>1340</v>
      </c>
    </row>
    <row r="49" spans="1:8" ht="15.75" x14ac:dyDescent="0.25">
      <c r="A49" s="5" t="s">
        <v>10</v>
      </c>
      <c r="B49" s="8">
        <v>1065</v>
      </c>
      <c r="C49" s="6">
        <v>1065</v>
      </c>
      <c r="D49" s="7">
        <v>2130</v>
      </c>
    </row>
    <row r="50" spans="1:8" ht="15.75" x14ac:dyDescent="0.25">
      <c r="A50" s="5" t="s">
        <v>520</v>
      </c>
      <c r="B50" s="8">
        <v>1525</v>
      </c>
      <c r="C50" s="6">
        <v>1525</v>
      </c>
      <c r="D50" s="7">
        <v>3050</v>
      </c>
    </row>
    <row r="51" spans="1:8" ht="15.75" x14ac:dyDescent="0.25">
      <c r="A51" s="5" t="s">
        <v>523</v>
      </c>
      <c r="B51" s="8">
        <v>125</v>
      </c>
      <c r="C51" s="6">
        <v>125</v>
      </c>
      <c r="D51" s="7">
        <v>250</v>
      </c>
    </row>
    <row r="52" spans="1:8" ht="15.75" x14ac:dyDescent="0.25">
      <c r="A52" s="9" t="s">
        <v>13</v>
      </c>
      <c r="B52" s="7">
        <v>26145</v>
      </c>
      <c r="C52" s="7">
        <v>26145</v>
      </c>
      <c r="D52" s="7">
        <v>52290</v>
      </c>
      <c r="F52" s="14" t="s">
        <v>90</v>
      </c>
      <c r="H52" s="14" t="s">
        <v>91</v>
      </c>
    </row>
    <row r="53" spans="1:8" ht="15.75" x14ac:dyDescent="0.25">
      <c r="A53" s="2"/>
      <c r="B53" s="2"/>
      <c r="C53" s="2"/>
      <c r="D53" s="2"/>
    </row>
    <row r="54" spans="1:8" ht="15.75" x14ac:dyDescent="0.25">
      <c r="A54" s="107" t="s">
        <v>336</v>
      </c>
      <c r="B54" s="108"/>
      <c r="C54" s="108"/>
      <c r="D54" s="109"/>
    </row>
    <row r="55" spans="1:8" ht="15.75" x14ac:dyDescent="0.25">
      <c r="A55" s="3" t="s">
        <v>23</v>
      </c>
      <c r="B55" s="3" t="s">
        <v>11</v>
      </c>
      <c r="C55" s="3" t="s">
        <v>12</v>
      </c>
      <c r="D55" s="4" t="s">
        <v>50</v>
      </c>
    </row>
    <row r="56" spans="1:8" ht="15.75" x14ac:dyDescent="0.25">
      <c r="A56" s="5" t="s">
        <v>2</v>
      </c>
      <c r="B56" s="6">
        <v>15012</v>
      </c>
      <c r="C56" s="6">
        <v>15012</v>
      </c>
      <c r="D56" s="7">
        <v>30024</v>
      </c>
    </row>
    <row r="57" spans="1:8" ht="15.75" x14ac:dyDescent="0.25">
      <c r="A57" s="5" t="s">
        <v>3</v>
      </c>
      <c r="B57" s="6">
        <v>702</v>
      </c>
      <c r="C57" s="6">
        <v>702</v>
      </c>
      <c r="D57" s="7">
        <v>1404</v>
      </c>
    </row>
    <row r="58" spans="1:8" ht="15.75" x14ac:dyDescent="0.25">
      <c r="A58" s="5" t="s">
        <v>4</v>
      </c>
      <c r="B58" s="6">
        <v>7821</v>
      </c>
      <c r="C58" s="6">
        <v>7821</v>
      </c>
      <c r="D58" s="7">
        <v>15642</v>
      </c>
    </row>
    <row r="59" spans="1:8" ht="15.75" x14ac:dyDescent="0.25">
      <c r="A59" s="5" t="s">
        <v>5</v>
      </c>
      <c r="B59" s="10">
        <v>1500</v>
      </c>
      <c r="C59" s="6">
        <v>1500</v>
      </c>
      <c r="D59" s="7">
        <v>3000</v>
      </c>
    </row>
    <row r="60" spans="1:8" ht="15.75" x14ac:dyDescent="0.25">
      <c r="A60" s="5" t="s">
        <v>464</v>
      </c>
      <c r="B60" s="10">
        <v>4260</v>
      </c>
      <c r="C60" s="6">
        <v>4260</v>
      </c>
      <c r="D60" s="7">
        <v>8520</v>
      </c>
    </row>
    <row r="61" spans="1:8" ht="15.75" x14ac:dyDescent="0.25">
      <c r="A61" s="5" t="s">
        <v>465</v>
      </c>
      <c r="B61" s="10">
        <v>3113</v>
      </c>
      <c r="C61" s="6">
        <v>3113</v>
      </c>
      <c r="D61" s="7">
        <v>6226</v>
      </c>
    </row>
    <row r="62" spans="1:8" ht="15.75" x14ac:dyDescent="0.25">
      <c r="A62" s="5" t="s">
        <v>9</v>
      </c>
      <c r="B62" s="8">
        <v>985</v>
      </c>
      <c r="C62" s="6">
        <v>985</v>
      </c>
      <c r="D62" s="7">
        <v>1970</v>
      </c>
    </row>
    <row r="63" spans="1:8" ht="15.75" x14ac:dyDescent="0.25">
      <c r="A63" s="5" t="s">
        <v>10</v>
      </c>
      <c r="B63" s="8">
        <v>1065</v>
      </c>
      <c r="C63" s="6">
        <v>1065</v>
      </c>
      <c r="D63" s="7">
        <v>2130</v>
      </c>
    </row>
    <row r="64" spans="1:8" ht="15.75" x14ac:dyDescent="0.25">
      <c r="A64" s="5" t="s">
        <v>520</v>
      </c>
      <c r="B64" s="8">
        <v>1525</v>
      </c>
      <c r="C64" s="6">
        <v>1525</v>
      </c>
      <c r="D64" s="7">
        <v>3050</v>
      </c>
    </row>
    <row r="65" spans="1:8" ht="15.75" x14ac:dyDescent="0.25">
      <c r="A65" s="5" t="s">
        <v>523</v>
      </c>
      <c r="B65" s="8">
        <v>125</v>
      </c>
      <c r="C65" s="6">
        <v>125</v>
      </c>
      <c r="D65" s="7">
        <v>250</v>
      </c>
    </row>
    <row r="66" spans="1:8" ht="15.75" x14ac:dyDescent="0.25">
      <c r="A66" s="9" t="s">
        <v>13</v>
      </c>
      <c r="B66" s="7">
        <v>36108</v>
      </c>
      <c r="C66" s="7">
        <v>36108</v>
      </c>
      <c r="D66" s="7">
        <v>72216</v>
      </c>
      <c r="F66" s="14" t="s">
        <v>90</v>
      </c>
      <c r="H66" s="14" t="s">
        <v>91</v>
      </c>
    </row>
    <row r="67" spans="1:8" ht="15.75" x14ac:dyDescent="0.25">
      <c r="A67" s="2"/>
      <c r="B67" s="2"/>
      <c r="C67" s="2"/>
      <c r="D67" s="2"/>
    </row>
    <row r="68" spans="1:8" ht="15.75" x14ac:dyDescent="0.25">
      <c r="A68" s="107" t="s">
        <v>337</v>
      </c>
      <c r="B68" s="108"/>
      <c r="C68" s="108"/>
      <c r="D68" s="109"/>
    </row>
    <row r="69" spans="1:8" ht="15.75" x14ac:dyDescent="0.25">
      <c r="A69" s="3" t="s">
        <v>23</v>
      </c>
      <c r="B69" s="3" t="s">
        <v>11</v>
      </c>
      <c r="C69" s="3" t="s">
        <v>12</v>
      </c>
      <c r="D69" s="4" t="s">
        <v>50</v>
      </c>
    </row>
    <row r="70" spans="1:8" ht="15.75" x14ac:dyDescent="0.25">
      <c r="A70" s="5" t="s">
        <v>2</v>
      </c>
      <c r="B70" s="6">
        <v>5364</v>
      </c>
      <c r="C70" s="6">
        <v>5364</v>
      </c>
      <c r="D70" s="7">
        <v>10728</v>
      </c>
    </row>
    <row r="71" spans="1:8" ht="15.75" x14ac:dyDescent="0.25">
      <c r="A71" s="5" t="s">
        <v>3</v>
      </c>
      <c r="B71" s="6">
        <v>702</v>
      </c>
      <c r="C71" s="6">
        <v>702</v>
      </c>
      <c r="D71" s="7">
        <v>1404</v>
      </c>
    </row>
    <row r="72" spans="1:8" ht="15.75" x14ac:dyDescent="0.25">
      <c r="A72" s="5" t="s">
        <v>4</v>
      </c>
      <c r="B72" s="6">
        <v>7821</v>
      </c>
      <c r="C72" s="6">
        <v>7821</v>
      </c>
      <c r="D72" s="7">
        <v>15642</v>
      </c>
    </row>
    <row r="73" spans="1:8" ht="15.75" x14ac:dyDescent="0.25">
      <c r="A73" s="5" t="s">
        <v>5</v>
      </c>
      <c r="B73" s="8">
        <v>1500</v>
      </c>
      <c r="C73" s="6">
        <v>1500</v>
      </c>
      <c r="D73" s="7">
        <v>3000</v>
      </c>
    </row>
    <row r="74" spans="1:8" ht="15.75" x14ac:dyDescent="0.25">
      <c r="A74" s="5" t="s">
        <v>464</v>
      </c>
      <c r="B74" s="10">
        <v>4260</v>
      </c>
      <c r="C74" s="6">
        <v>4260</v>
      </c>
      <c r="D74" s="7">
        <v>8520</v>
      </c>
    </row>
    <row r="75" spans="1:8" ht="15.75" x14ac:dyDescent="0.25">
      <c r="A75" s="5" t="s">
        <v>465</v>
      </c>
      <c r="B75" s="10">
        <v>3113</v>
      </c>
      <c r="C75" s="6">
        <v>3113</v>
      </c>
      <c r="D75" s="7">
        <v>6226</v>
      </c>
    </row>
    <row r="76" spans="1:8" ht="15.75" x14ac:dyDescent="0.25">
      <c r="A76" s="5" t="s">
        <v>512</v>
      </c>
      <c r="B76" s="10">
        <v>0</v>
      </c>
      <c r="C76" s="6">
        <v>500</v>
      </c>
      <c r="D76" s="7">
        <v>500</v>
      </c>
    </row>
    <row r="77" spans="1:8" ht="15.75" x14ac:dyDescent="0.25">
      <c r="A77" s="5" t="s">
        <v>9</v>
      </c>
      <c r="B77" s="8">
        <v>670</v>
      </c>
      <c r="C77" s="6">
        <v>670</v>
      </c>
      <c r="D77" s="7">
        <v>1340</v>
      </c>
    </row>
    <row r="78" spans="1:8" ht="15.75" x14ac:dyDescent="0.25">
      <c r="A78" s="5" t="s">
        <v>10</v>
      </c>
      <c r="B78" s="8">
        <v>1065</v>
      </c>
      <c r="C78" s="6">
        <v>1065</v>
      </c>
      <c r="D78" s="7">
        <v>2130</v>
      </c>
    </row>
    <row r="79" spans="1:8" ht="15.75" x14ac:dyDescent="0.25">
      <c r="A79" s="5" t="s">
        <v>520</v>
      </c>
      <c r="B79" s="8">
        <v>1525</v>
      </c>
      <c r="C79" s="6">
        <v>1525</v>
      </c>
      <c r="D79" s="7">
        <v>3050</v>
      </c>
    </row>
    <row r="80" spans="1:8" ht="15.75" x14ac:dyDescent="0.25">
      <c r="A80" s="5" t="s">
        <v>523</v>
      </c>
      <c r="B80" s="8">
        <v>125</v>
      </c>
      <c r="C80" s="6">
        <v>125</v>
      </c>
      <c r="D80" s="7">
        <v>250</v>
      </c>
    </row>
    <row r="81" spans="1:8" ht="15.75" x14ac:dyDescent="0.25">
      <c r="A81" s="9" t="s">
        <v>13</v>
      </c>
      <c r="B81" s="7">
        <v>26145</v>
      </c>
      <c r="C81" s="7">
        <v>26645</v>
      </c>
      <c r="D81" s="7">
        <v>52790</v>
      </c>
      <c r="F81" s="28" t="s">
        <v>90</v>
      </c>
      <c r="H81" s="28" t="s">
        <v>91</v>
      </c>
    </row>
    <row r="82" spans="1:8" ht="15.75" x14ac:dyDescent="0.25">
      <c r="A82" s="2"/>
      <c r="B82" s="2"/>
      <c r="C82" s="2"/>
      <c r="D82" s="2"/>
    </row>
    <row r="83" spans="1:8" ht="15.75" x14ac:dyDescent="0.25">
      <c r="A83" s="107" t="s">
        <v>338</v>
      </c>
      <c r="B83" s="108"/>
      <c r="C83" s="108"/>
      <c r="D83" s="109"/>
    </row>
    <row r="84" spans="1:8" ht="15.75" x14ac:dyDescent="0.25">
      <c r="A84" s="3" t="s">
        <v>23</v>
      </c>
      <c r="B84" s="3" t="s">
        <v>11</v>
      </c>
      <c r="C84" s="3" t="s">
        <v>12</v>
      </c>
      <c r="D84" s="4" t="s">
        <v>50</v>
      </c>
    </row>
    <row r="85" spans="1:8" ht="15.75" x14ac:dyDescent="0.25">
      <c r="A85" s="5" t="s">
        <v>2</v>
      </c>
      <c r="B85" s="6">
        <v>15012</v>
      </c>
      <c r="C85" s="6">
        <v>15012</v>
      </c>
      <c r="D85" s="7">
        <v>30024</v>
      </c>
    </row>
    <row r="86" spans="1:8" ht="15.75" x14ac:dyDescent="0.25">
      <c r="A86" s="5" t="s">
        <v>3</v>
      </c>
      <c r="B86" s="6">
        <v>702</v>
      </c>
      <c r="C86" s="6">
        <v>702</v>
      </c>
      <c r="D86" s="7">
        <v>1404</v>
      </c>
    </row>
    <row r="87" spans="1:8" ht="15.75" x14ac:dyDescent="0.25">
      <c r="A87" s="5" t="s">
        <v>4</v>
      </c>
      <c r="B87" s="6">
        <v>7821</v>
      </c>
      <c r="C87" s="6">
        <v>7821</v>
      </c>
      <c r="D87" s="7">
        <v>15642</v>
      </c>
    </row>
    <row r="88" spans="1:8" ht="15.75" x14ac:dyDescent="0.25">
      <c r="A88" s="5" t="s">
        <v>5</v>
      </c>
      <c r="B88" s="10">
        <v>1500</v>
      </c>
      <c r="C88" s="6">
        <v>1500</v>
      </c>
      <c r="D88" s="7">
        <v>3000</v>
      </c>
    </row>
    <row r="89" spans="1:8" ht="15.75" x14ac:dyDescent="0.25">
      <c r="A89" s="5" t="s">
        <v>512</v>
      </c>
      <c r="B89" s="10">
        <v>0</v>
      </c>
      <c r="C89" s="6">
        <v>500</v>
      </c>
      <c r="D89" s="7">
        <v>500</v>
      </c>
    </row>
    <row r="90" spans="1:8" ht="15.75" x14ac:dyDescent="0.25">
      <c r="A90" s="5" t="s">
        <v>464</v>
      </c>
      <c r="B90" s="10">
        <v>4260</v>
      </c>
      <c r="C90" s="6">
        <v>4260</v>
      </c>
      <c r="D90" s="7">
        <v>8520</v>
      </c>
    </row>
    <row r="91" spans="1:8" ht="15.75" x14ac:dyDescent="0.25">
      <c r="A91" s="5" t="s">
        <v>465</v>
      </c>
      <c r="B91" s="10">
        <v>3113</v>
      </c>
      <c r="C91" s="6">
        <v>3113</v>
      </c>
      <c r="D91" s="7">
        <v>6226</v>
      </c>
    </row>
    <row r="92" spans="1:8" ht="15.75" x14ac:dyDescent="0.25">
      <c r="A92" s="5" t="s">
        <v>512</v>
      </c>
      <c r="B92" s="10">
        <v>0</v>
      </c>
      <c r="C92" s="6">
        <v>500</v>
      </c>
      <c r="D92" s="7">
        <v>500</v>
      </c>
    </row>
    <row r="93" spans="1:8" ht="15.75" x14ac:dyDescent="0.25">
      <c r="A93" s="5" t="s">
        <v>9</v>
      </c>
      <c r="B93" s="8">
        <v>985</v>
      </c>
      <c r="C93" s="6">
        <v>985</v>
      </c>
      <c r="D93" s="7">
        <v>1970</v>
      </c>
    </row>
    <row r="94" spans="1:8" ht="15.75" x14ac:dyDescent="0.25">
      <c r="A94" s="5" t="s">
        <v>10</v>
      </c>
      <c r="B94" s="8">
        <v>1065</v>
      </c>
      <c r="C94" s="6">
        <v>1065</v>
      </c>
      <c r="D94" s="7">
        <v>2130</v>
      </c>
    </row>
    <row r="95" spans="1:8" ht="15.75" x14ac:dyDescent="0.25">
      <c r="A95" s="5" t="s">
        <v>520</v>
      </c>
      <c r="B95" s="8">
        <v>1525</v>
      </c>
      <c r="C95" s="6">
        <v>1525</v>
      </c>
      <c r="D95" s="7">
        <v>3050</v>
      </c>
    </row>
    <row r="96" spans="1:8" ht="15.75" x14ac:dyDescent="0.25">
      <c r="A96" s="5" t="s">
        <v>523</v>
      </c>
      <c r="B96" s="8">
        <v>125</v>
      </c>
      <c r="C96" s="6">
        <v>125</v>
      </c>
      <c r="D96" s="7">
        <v>250</v>
      </c>
    </row>
    <row r="97" spans="1:8" ht="15.75" x14ac:dyDescent="0.25">
      <c r="A97" s="9" t="s">
        <v>13</v>
      </c>
      <c r="B97" s="7">
        <v>36108</v>
      </c>
      <c r="C97" s="7">
        <v>37108</v>
      </c>
      <c r="D97" s="7">
        <v>73216</v>
      </c>
      <c r="F97" s="14" t="s">
        <v>90</v>
      </c>
      <c r="H97" s="14" t="s">
        <v>91</v>
      </c>
    </row>
  </sheetData>
  <customSheetViews>
    <customSheetView guid="{192540F0-95A5-47AB-B54C-12D5A8A489AD}" topLeftCell="A40">
      <selection activeCell="H29" sqref="H29"/>
      <pageMargins left="0.7" right="0.7" top="0.75" bottom="0.75" header="0.3" footer="0.3"/>
    </customSheetView>
    <customSheetView guid="{1F88732F-769F-4D3B-B47D-59951782D8BB}">
      <selection activeCell="F75" sqref="F75"/>
      <pageMargins left="0.7" right="0.7" top="0.75" bottom="0.75" header="0.3" footer="0.3"/>
    </customSheetView>
    <customSheetView guid="{841B7462-7B18-417E-9A17-73CC12170E09}" topLeftCell="A70">
      <selection activeCell="J25" sqref="J25"/>
      <pageMargins left="0.7" right="0.7" top="0.75" bottom="0.75" header="0.3" footer="0.3"/>
    </customSheetView>
    <customSheetView guid="{65E50183-BEC1-4679-B5FC-4D41FEDF90A0}" topLeftCell="A58">
      <selection activeCell="H17" sqref="H17"/>
      <pageMargins left="0.7" right="0.7" top="0.75" bottom="0.75" header="0.3" footer="0.3"/>
    </customSheetView>
    <customSheetView guid="{BB321FB5-5E0B-4FAD-9594-7CF4D5BB83B5}" topLeftCell="A49">
      <selection activeCell="C73" sqref="C73"/>
      <pageMargins left="0.7" right="0.7" top="0.75" bottom="0.75" header="0.3" footer="0.3"/>
    </customSheetView>
    <customSheetView guid="{C73786C3-478A-4CE5-8C0B-7BD01F275A5F}" topLeftCell="A58">
      <selection activeCell="H17" sqref="H17"/>
      <pageMargins left="0.7" right="0.7" top="0.75" bottom="0.75" header="0.3" footer="0.3"/>
    </customSheetView>
    <customSheetView guid="{BE600D57-07AA-48F0-BFF6-21FA55CAECEE}" topLeftCell="A13">
      <selection activeCell="C26" sqref="C26"/>
      <pageMargins left="0.7" right="0.7" top="0.75" bottom="0.75" header="0.3" footer="0.3"/>
    </customSheetView>
    <customSheetView guid="{7859B5AF-9028-4FC3-8EBD-043CDBEB3894}" topLeftCell="A29">
      <selection activeCell="H29" sqref="H29"/>
      <pageMargins left="0.7" right="0.7" top="0.75" bottom="0.75" header="0.3" footer="0.3"/>
    </customSheetView>
  </customSheetViews>
  <hyperlinks>
    <hyperlink ref="H23" location="Menu!A1" display="Return to Main Menu for All Campuses and Programs" xr:uid="{00000000-0004-0000-1D00-000006000000}"/>
    <hyperlink ref="F23" location="Law!A1" display="Return to Top" xr:uid="{00000000-0004-0000-1D00-000007000000}"/>
    <hyperlink ref="H52" location="Menu!A1" display="Return to Main Menu for All Campuses and Programs" xr:uid="{00000000-0004-0000-1D00-00000A000000}"/>
    <hyperlink ref="F52" location="Law!A1" display="Return to Top" xr:uid="{00000000-0004-0000-1D00-00000B000000}"/>
    <hyperlink ref="H66" location="Menu!A1" display="Return to Main Menu for All Campuses and Programs" xr:uid="{00000000-0004-0000-1D00-00000C000000}"/>
    <hyperlink ref="F66" location="Law!A1" display="Return to Top" xr:uid="{00000000-0004-0000-1D00-00000D000000}"/>
    <hyperlink ref="H81" location="Menu!A1" display="Return to Main Menu for All Campuses and Programs" xr:uid="{00000000-0004-0000-1D00-00000E000000}"/>
    <hyperlink ref="F81" location="Law!A1" display="Return to Top" xr:uid="{00000000-0004-0000-1D00-00000F000000}"/>
    <hyperlink ref="H97" location="Menu!A1" display="Return to Main Menu for All Campuses and Programs" xr:uid="{00000000-0004-0000-1D00-000010000000}"/>
    <hyperlink ref="F97" location="Law!A1" display="Return to Top" xr:uid="{00000000-0004-0000-1D00-000011000000}"/>
    <hyperlink ref="A5" location="Law!A36" display="Click here for the Estimated Cost for a Second Year Resident of WV (Off-Campus)" xr:uid="{E9AE8773-A11A-40D4-8F2F-8698A2715848}"/>
    <hyperlink ref="A6" location="Law!A48" display="Click here for the Estimated Cost for a Second Year Non-Resident (Off-Campus)" xr:uid="{68F60D9D-1BBA-46A7-B393-B35E79C663CD}"/>
    <hyperlink ref="A7" location="Law!A60" display="Click here for the Estimated Cost for a Third Year Resident (Off-Campus)" xr:uid="{43E6EFCC-FCE4-48B8-B7FA-6A7EA2E5A0D4}"/>
    <hyperlink ref="A8" location="Law!A72" display="Click here for the Estimated Cost for a Third Year Non-Resident (Off-Campus)" xr:uid="{DBD813CB-16A9-41E9-820B-F6F8B3015B17}"/>
    <hyperlink ref="A4" location="Law!A23" display="Click here for the Estimated Cost for a First Year Non-Resident (Off-Campus)" xr:uid="{405DFEF2-2160-4622-9938-628F2CD9B334}"/>
    <hyperlink ref="A3" location="Law!A10" display="Click here for the Estimated Cost for a First Year Resident of WV (Off-Campus)" xr:uid="{7679ADE1-66C4-420E-B399-AB5A413371E9}"/>
    <hyperlink ref="F38" location="Law!A1" display="Return to Top" xr:uid="{00000000-0004-0000-1D00-000009000000}"/>
    <hyperlink ref="H38" location="Menu!A1" display="Return to Main Menu for All Campuses and Programs" xr:uid="{00000000-0004-0000-1D00-000008000000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E249A-9D15-41B6-928C-8B6DCA319B65}">
  <sheetPr>
    <tabColor rgb="FFFF0000"/>
  </sheetPr>
  <dimension ref="A1:B34"/>
  <sheetViews>
    <sheetView tabSelected="1" workbookViewId="0">
      <selection activeCell="J21" sqref="J21"/>
    </sheetView>
  </sheetViews>
  <sheetFormatPr defaultRowHeight="15" x14ac:dyDescent="0.25"/>
  <cols>
    <col min="1" max="1" width="29.7109375" customWidth="1"/>
  </cols>
  <sheetData>
    <row r="1" spans="1:2" x14ac:dyDescent="0.25">
      <c r="A1" t="s">
        <v>498</v>
      </c>
      <c r="B1">
        <v>720</v>
      </c>
    </row>
    <row r="2" spans="1:2" x14ac:dyDescent="0.25">
      <c r="A2" t="s">
        <v>494</v>
      </c>
      <c r="B2">
        <v>475</v>
      </c>
    </row>
    <row r="3" spans="1:2" x14ac:dyDescent="0.25">
      <c r="A3" t="s">
        <v>496</v>
      </c>
      <c r="B3">
        <v>670</v>
      </c>
    </row>
    <row r="4" spans="1:2" x14ac:dyDescent="0.25">
      <c r="A4" t="s">
        <v>497</v>
      </c>
      <c r="B4">
        <v>985</v>
      </c>
    </row>
    <row r="5" spans="1:2" x14ac:dyDescent="0.25">
      <c r="A5" t="s">
        <v>495</v>
      </c>
      <c r="B5">
        <v>1065</v>
      </c>
    </row>
    <row r="6" spans="1:2" x14ac:dyDescent="0.25">
      <c r="A6" t="s">
        <v>499</v>
      </c>
      <c r="B6">
        <v>702</v>
      </c>
    </row>
    <row r="7" spans="1:2" x14ac:dyDescent="0.25">
      <c r="A7" t="s">
        <v>500</v>
      </c>
      <c r="B7">
        <v>444</v>
      </c>
    </row>
    <row r="8" spans="1:2" x14ac:dyDescent="0.25">
      <c r="A8" t="s">
        <v>501</v>
      </c>
      <c r="B8">
        <v>312</v>
      </c>
    </row>
    <row r="9" spans="1:2" x14ac:dyDescent="0.25">
      <c r="A9" t="s">
        <v>465</v>
      </c>
      <c r="B9">
        <v>3113</v>
      </c>
    </row>
    <row r="10" spans="1:2" x14ac:dyDescent="0.25">
      <c r="A10" t="s">
        <v>508</v>
      </c>
      <c r="B10">
        <v>4140</v>
      </c>
    </row>
    <row r="11" spans="1:2" x14ac:dyDescent="0.25">
      <c r="A11" t="s">
        <v>504</v>
      </c>
      <c r="B11">
        <v>3558</v>
      </c>
    </row>
    <row r="12" spans="1:2" x14ac:dyDescent="0.25">
      <c r="A12" t="s">
        <v>505</v>
      </c>
      <c r="B12">
        <v>3170</v>
      </c>
    </row>
    <row r="13" spans="1:2" x14ac:dyDescent="0.25">
      <c r="A13" t="s">
        <v>506</v>
      </c>
      <c r="B13">
        <v>2600</v>
      </c>
    </row>
    <row r="14" spans="1:2" x14ac:dyDescent="0.25">
      <c r="A14" t="s">
        <v>507</v>
      </c>
      <c r="B14">
        <v>4260</v>
      </c>
    </row>
    <row r="15" spans="1:2" x14ac:dyDescent="0.25">
      <c r="A15" t="s">
        <v>509</v>
      </c>
      <c r="B15">
        <v>3600</v>
      </c>
    </row>
    <row r="16" spans="1:2" x14ac:dyDescent="0.25">
      <c r="A16" t="s">
        <v>520</v>
      </c>
      <c r="B16">
        <v>1525</v>
      </c>
    </row>
    <row r="17" spans="1:2" x14ac:dyDescent="0.25">
      <c r="A17" t="s">
        <v>521</v>
      </c>
      <c r="B17">
        <v>769</v>
      </c>
    </row>
    <row r="18" spans="1:2" x14ac:dyDescent="0.25">
      <c r="A18" t="s">
        <v>522</v>
      </c>
      <c r="B18">
        <v>125</v>
      </c>
    </row>
    <row r="34" spans="1:1" x14ac:dyDescent="0.25">
      <c r="A34" t="s"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485EC-266F-4AC7-B420-61BF85F75CD8}">
  <sheetPr>
    <tabColor theme="5" tint="0.79998168889431442"/>
  </sheetPr>
  <dimension ref="A1:H203"/>
  <sheetViews>
    <sheetView topLeftCell="A64" workbookViewId="0">
      <selection activeCell="B29" sqref="B29:C29"/>
    </sheetView>
  </sheetViews>
  <sheetFormatPr defaultRowHeight="15" x14ac:dyDescent="0.25"/>
  <cols>
    <col min="1" max="1" width="24" bestFit="1" customWidth="1"/>
    <col min="2" max="3" width="20.7109375" customWidth="1"/>
    <col min="4" max="4" width="17" customWidth="1"/>
    <col min="5" max="5" width="2.7109375" customWidth="1"/>
    <col min="6" max="6" width="13.140625" bestFit="1" customWidth="1"/>
    <col min="7" max="7" width="2.7109375" customWidth="1"/>
    <col min="8" max="8" width="48.7109375" bestFit="1" customWidth="1"/>
  </cols>
  <sheetData>
    <row r="1" spans="1:4" ht="23.25" x14ac:dyDescent="0.35">
      <c r="A1" s="1" t="s">
        <v>204</v>
      </c>
    </row>
    <row r="2" spans="1:4" ht="23.25" x14ac:dyDescent="0.35">
      <c r="A2" s="1" t="s">
        <v>189</v>
      </c>
    </row>
    <row r="3" spans="1:4" s="2" customFormat="1" ht="15.75" x14ac:dyDescent="0.25"/>
    <row r="4" spans="1:4" s="16" customFormat="1" ht="24.95" customHeight="1" x14ac:dyDescent="0.3">
      <c r="A4" s="37" t="s">
        <v>59</v>
      </c>
    </row>
    <row r="5" spans="1:4" s="16" customFormat="1" ht="24.95" customHeight="1" x14ac:dyDescent="0.3">
      <c r="A5" s="37" t="s">
        <v>60</v>
      </c>
    </row>
    <row r="6" spans="1:4" s="16" customFormat="1" ht="24.95" customHeight="1" x14ac:dyDescent="0.3">
      <c r="A6" s="37" t="s">
        <v>61</v>
      </c>
    </row>
    <row r="7" spans="1:4" s="16" customFormat="1" ht="24.95" customHeight="1" x14ac:dyDescent="0.3">
      <c r="A7" s="37" t="s">
        <v>62</v>
      </c>
    </row>
    <row r="8" spans="1:4" s="16" customFormat="1" ht="24.95" customHeight="1" x14ac:dyDescent="0.3">
      <c r="A8" s="37" t="s">
        <v>63</v>
      </c>
    </row>
    <row r="9" spans="1:4" s="16" customFormat="1" ht="24.95" customHeight="1" x14ac:dyDescent="0.3">
      <c r="A9" s="37" t="s">
        <v>64</v>
      </c>
    </row>
    <row r="10" spans="1:4" s="2" customFormat="1" ht="15.75" x14ac:dyDescent="0.25"/>
    <row r="11" spans="1:4" s="13" customFormat="1" ht="18.95" customHeight="1" x14ac:dyDescent="0.25">
      <c r="A11" s="107" t="s">
        <v>205</v>
      </c>
      <c r="B11" s="108"/>
      <c r="C11" s="108"/>
      <c r="D11" s="109"/>
    </row>
    <row r="12" spans="1:4" s="21" customFormat="1" ht="15.75" x14ac:dyDescent="0.25">
      <c r="A12" s="3" t="s">
        <v>23</v>
      </c>
      <c r="B12" s="3" t="s">
        <v>11</v>
      </c>
      <c r="C12" s="3" t="s">
        <v>12</v>
      </c>
      <c r="D12" s="4" t="s">
        <v>50</v>
      </c>
    </row>
    <row r="13" spans="1:4" s="2" customFormat="1" ht="15.75" x14ac:dyDescent="0.25">
      <c r="A13" s="5" t="s">
        <v>2</v>
      </c>
      <c r="B13" s="111" t="s">
        <v>491</v>
      </c>
      <c r="C13" s="6"/>
      <c r="D13" s="7">
        <v>0</v>
      </c>
    </row>
    <row r="14" spans="1:4" s="2" customFormat="1" ht="15.75" x14ac:dyDescent="0.25">
      <c r="A14" s="5" t="s">
        <v>481</v>
      </c>
      <c r="B14" s="111" t="s">
        <v>491</v>
      </c>
      <c r="C14" s="6"/>
      <c r="D14" s="7">
        <v>0</v>
      </c>
    </row>
    <row r="15" spans="1:4" s="2" customFormat="1" ht="15.75" x14ac:dyDescent="0.25">
      <c r="A15" s="5" t="s">
        <v>4</v>
      </c>
      <c r="B15" s="111" t="s">
        <v>491</v>
      </c>
      <c r="C15" s="112"/>
      <c r="D15" s="7">
        <v>0</v>
      </c>
    </row>
    <row r="16" spans="1:4" s="2" customFormat="1" ht="15.75" x14ac:dyDescent="0.25">
      <c r="A16" s="5" t="s">
        <v>5</v>
      </c>
      <c r="B16" s="8">
        <v>475</v>
      </c>
      <c r="C16" s="8">
        <v>475</v>
      </c>
      <c r="D16" s="7">
        <v>950</v>
      </c>
    </row>
    <row r="17" spans="1:8" s="2" customFormat="1" ht="15.75" x14ac:dyDescent="0.25">
      <c r="A17" s="5" t="s">
        <v>7</v>
      </c>
      <c r="B17" s="8">
        <v>2600</v>
      </c>
      <c r="C17" s="8">
        <v>2600</v>
      </c>
      <c r="D17" s="7">
        <v>7200</v>
      </c>
    </row>
    <row r="18" spans="1:8" s="2" customFormat="1" ht="15.75" x14ac:dyDescent="0.25">
      <c r="A18" s="5" t="s">
        <v>8</v>
      </c>
      <c r="B18" s="8">
        <v>3113</v>
      </c>
      <c r="C18" s="8">
        <v>3113</v>
      </c>
      <c r="D18" s="7">
        <v>6226</v>
      </c>
    </row>
    <row r="19" spans="1:8" s="2" customFormat="1" ht="15.75" x14ac:dyDescent="0.25">
      <c r="A19" s="5" t="s">
        <v>9</v>
      </c>
      <c r="B19" s="8">
        <v>670</v>
      </c>
      <c r="C19" s="8">
        <v>670</v>
      </c>
      <c r="D19" s="7">
        <v>1340</v>
      </c>
    </row>
    <row r="20" spans="1:8" s="2" customFormat="1" ht="15.75" x14ac:dyDescent="0.25">
      <c r="A20" s="5" t="s">
        <v>10</v>
      </c>
      <c r="B20" s="8">
        <v>1065</v>
      </c>
      <c r="C20" s="8">
        <v>1065</v>
      </c>
      <c r="D20" s="7">
        <v>2130</v>
      </c>
    </row>
    <row r="21" spans="1:8" s="2" customFormat="1" ht="15.75" x14ac:dyDescent="0.25">
      <c r="A21" s="9" t="s">
        <v>13</v>
      </c>
      <c r="B21" s="7">
        <v>8923</v>
      </c>
      <c r="C21" s="7">
        <v>8923</v>
      </c>
      <c r="D21" s="7">
        <v>17846</v>
      </c>
      <c r="F21" s="14" t="s">
        <v>90</v>
      </c>
      <c r="H21" s="14" t="s">
        <v>91</v>
      </c>
    </row>
    <row r="22" spans="1:8" s="2" customFormat="1" ht="15.75" x14ac:dyDescent="0.25"/>
    <row r="23" spans="1:8" s="13" customFormat="1" ht="18.95" customHeight="1" x14ac:dyDescent="0.25">
      <c r="A23" s="107" t="s">
        <v>206</v>
      </c>
      <c r="B23" s="108"/>
      <c r="C23" s="108"/>
      <c r="D23" s="109"/>
    </row>
    <row r="24" spans="1:8" s="21" customFormat="1" ht="15.75" x14ac:dyDescent="0.25">
      <c r="A24" s="3" t="s">
        <v>23</v>
      </c>
      <c r="B24" s="3" t="s">
        <v>11</v>
      </c>
      <c r="C24" s="3" t="s">
        <v>12</v>
      </c>
      <c r="D24" s="4" t="s">
        <v>50</v>
      </c>
    </row>
    <row r="25" spans="1:8" s="2" customFormat="1" ht="15.75" x14ac:dyDescent="0.25">
      <c r="A25" s="5" t="s">
        <v>2</v>
      </c>
      <c r="B25" s="111" t="s">
        <v>491</v>
      </c>
      <c r="C25" s="6"/>
      <c r="D25" s="7">
        <v>0</v>
      </c>
    </row>
    <row r="26" spans="1:8" s="2" customFormat="1" ht="15.75" x14ac:dyDescent="0.25">
      <c r="A26" s="5" t="s">
        <v>481</v>
      </c>
      <c r="B26" s="111" t="s">
        <v>491</v>
      </c>
      <c r="C26" s="6"/>
      <c r="D26" s="7">
        <v>0</v>
      </c>
    </row>
    <row r="27" spans="1:8" s="2" customFormat="1" ht="15.75" x14ac:dyDescent="0.25">
      <c r="A27" s="5" t="s">
        <v>4</v>
      </c>
      <c r="B27" s="111" t="s">
        <v>491</v>
      </c>
      <c r="C27" s="112"/>
      <c r="D27" s="7">
        <v>0</v>
      </c>
    </row>
    <row r="28" spans="1:8" s="2" customFormat="1" ht="15.75" x14ac:dyDescent="0.25">
      <c r="A28" s="5" t="s">
        <v>5</v>
      </c>
      <c r="B28" s="8">
        <v>475</v>
      </c>
      <c r="C28" s="8">
        <v>475</v>
      </c>
      <c r="D28" s="7">
        <v>950</v>
      </c>
    </row>
    <row r="29" spans="1:8" s="2" customFormat="1" ht="15.75" x14ac:dyDescent="0.25">
      <c r="A29" s="5" t="s">
        <v>7</v>
      </c>
      <c r="B29" s="8">
        <v>2600</v>
      </c>
      <c r="C29" s="8">
        <v>2600</v>
      </c>
      <c r="D29" s="7">
        <v>7200</v>
      </c>
    </row>
    <row r="30" spans="1:8" s="2" customFormat="1" ht="15.75" x14ac:dyDescent="0.25">
      <c r="A30" s="5" t="s">
        <v>8</v>
      </c>
      <c r="B30" s="8">
        <v>3113</v>
      </c>
      <c r="C30" s="8">
        <v>3113</v>
      </c>
      <c r="D30" s="7">
        <v>6226</v>
      </c>
    </row>
    <row r="31" spans="1:8" s="2" customFormat="1" ht="15.75" x14ac:dyDescent="0.25">
      <c r="A31" s="5" t="s">
        <v>9</v>
      </c>
      <c r="B31" s="10">
        <v>985</v>
      </c>
      <c r="C31" s="8">
        <v>985</v>
      </c>
      <c r="D31" s="7">
        <v>1970</v>
      </c>
    </row>
    <row r="32" spans="1:8" s="2" customFormat="1" ht="15.75" x14ac:dyDescent="0.25">
      <c r="A32" s="5" t="s">
        <v>10</v>
      </c>
      <c r="B32" s="8">
        <v>1065</v>
      </c>
      <c r="C32" s="8">
        <v>1065</v>
      </c>
      <c r="D32" s="7">
        <v>2130</v>
      </c>
    </row>
    <row r="33" spans="1:8" s="2" customFormat="1" ht="15.75" x14ac:dyDescent="0.25">
      <c r="A33" s="9" t="s">
        <v>13</v>
      </c>
      <c r="B33" s="7">
        <v>9238</v>
      </c>
      <c r="C33" s="7">
        <v>9238</v>
      </c>
      <c r="D33" s="7">
        <v>18476</v>
      </c>
      <c r="F33" s="14" t="s">
        <v>90</v>
      </c>
      <c r="H33" s="14" t="s">
        <v>91</v>
      </c>
    </row>
    <row r="34" spans="1:8" s="2" customFormat="1" ht="15.75" x14ac:dyDescent="0.25"/>
    <row r="35" spans="1:8" s="13" customFormat="1" ht="18.95" customHeight="1" x14ac:dyDescent="0.25">
      <c r="A35" s="107" t="s">
        <v>207</v>
      </c>
      <c r="B35" s="108"/>
      <c r="C35" s="108"/>
      <c r="D35" s="109"/>
    </row>
    <row r="36" spans="1:8" s="21" customFormat="1" ht="15.75" x14ac:dyDescent="0.25">
      <c r="A36" s="3" t="s">
        <v>23</v>
      </c>
      <c r="B36" s="3" t="s">
        <v>11</v>
      </c>
      <c r="C36" s="3" t="s">
        <v>12</v>
      </c>
      <c r="D36" s="4" t="s">
        <v>50</v>
      </c>
    </row>
    <row r="37" spans="1:8" s="2" customFormat="1" ht="15.75" x14ac:dyDescent="0.25">
      <c r="A37" s="5" t="s">
        <v>2</v>
      </c>
      <c r="B37" s="111" t="s">
        <v>491</v>
      </c>
      <c r="C37" s="6"/>
      <c r="D37" s="7">
        <v>0</v>
      </c>
    </row>
    <row r="38" spans="1:8" s="2" customFormat="1" ht="15.75" x14ac:dyDescent="0.25">
      <c r="A38" s="5" t="s">
        <v>481</v>
      </c>
      <c r="B38" s="111" t="s">
        <v>491</v>
      </c>
      <c r="C38" s="6"/>
      <c r="D38" s="7">
        <v>0</v>
      </c>
    </row>
    <row r="39" spans="1:8" s="2" customFormat="1" ht="15.75" x14ac:dyDescent="0.25">
      <c r="A39" s="5" t="s">
        <v>4</v>
      </c>
      <c r="B39" s="111" t="s">
        <v>491</v>
      </c>
      <c r="C39" s="112"/>
      <c r="D39" s="7">
        <v>0</v>
      </c>
    </row>
    <row r="40" spans="1:8" s="2" customFormat="1" ht="15.75" x14ac:dyDescent="0.25">
      <c r="A40" s="5" t="s">
        <v>5</v>
      </c>
      <c r="B40" s="8">
        <v>475</v>
      </c>
      <c r="C40" s="8">
        <v>475</v>
      </c>
      <c r="D40" s="7">
        <v>950</v>
      </c>
      <c r="F40" s="26" t="s">
        <v>94</v>
      </c>
    </row>
    <row r="41" spans="1:8" s="2" customFormat="1" ht="15.75" x14ac:dyDescent="0.25">
      <c r="A41" s="5" t="s">
        <v>7</v>
      </c>
      <c r="B41" s="10">
        <v>4140</v>
      </c>
      <c r="C41" s="8">
        <v>4140</v>
      </c>
      <c r="D41" s="7">
        <v>8280</v>
      </c>
      <c r="F41" s="27" t="s">
        <v>93</v>
      </c>
    </row>
    <row r="42" spans="1:8" s="2" customFormat="1" ht="15.75" x14ac:dyDescent="0.25">
      <c r="A42" s="5" t="s">
        <v>8</v>
      </c>
      <c r="B42" s="10">
        <v>3113</v>
      </c>
      <c r="C42" s="8">
        <v>3113</v>
      </c>
      <c r="D42" s="7">
        <v>6226</v>
      </c>
      <c r="F42" s="27" t="s">
        <v>98</v>
      </c>
    </row>
    <row r="43" spans="1:8" s="2" customFormat="1" ht="15.75" x14ac:dyDescent="0.25">
      <c r="A43" s="5" t="s">
        <v>9</v>
      </c>
      <c r="B43" s="8">
        <v>670</v>
      </c>
      <c r="C43" s="8">
        <v>670</v>
      </c>
      <c r="D43" s="7">
        <v>1340</v>
      </c>
      <c r="F43" s="28" t="s">
        <v>95</v>
      </c>
    </row>
    <row r="44" spans="1:8" s="2" customFormat="1" ht="15.75" x14ac:dyDescent="0.25">
      <c r="A44" s="5" t="s">
        <v>10</v>
      </c>
      <c r="B44" s="8">
        <v>1065</v>
      </c>
      <c r="C44" s="8">
        <v>1065</v>
      </c>
      <c r="D44" s="7">
        <v>2130</v>
      </c>
    </row>
    <row r="45" spans="1:8" s="2" customFormat="1" ht="15.75" x14ac:dyDescent="0.25">
      <c r="A45" s="9" t="s">
        <v>13</v>
      </c>
      <c r="B45" s="7">
        <v>9463</v>
      </c>
      <c r="C45" s="7">
        <v>9463</v>
      </c>
      <c r="D45" s="7">
        <v>18926</v>
      </c>
      <c r="F45" s="14" t="s">
        <v>90</v>
      </c>
      <c r="H45" s="14" t="s">
        <v>91</v>
      </c>
    </row>
    <row r="46" spans="1:8" s="2" customFormat="1" ht="15.75" x14ac:dyDescent="0.25"/>
    <row r="47" spans="1:8" s="13" customFormat="1" ht="18.95" customHeight="1" x14ac:dyDescent="0.25">
      <c r="A47" s="107" t="s">
        <v>208</v>
      </c>
      <c r="B47" s="108"/>
      <c r="C47" s="108"/>
      <c r="D47" s="109"/>
    </row>
    <row r="48" spans="1:8" s="21" customFormat="1" ht="15.75" x14ac:dyDescent="0.25">
      <c r="A48" s="3" t="s">
        <v>23</v>
      </c>
      <c r="B48" s="3" t="s">
        <v>11</v>
      </c>
      <c r="C48" s="3" t="s">
        <v>12</v>
      </c>
      <c r="D48" s="4" t="s">
        <v>50</v>
      </c>
    </row>
    <row r="49" spans="1:8" s="2" customFormat="1" ht="15.75" x14ac:dyDescent="0.25">
      <c r="A49" s="5" t="s">
        <v>2</v>
      </c>
      <c r="B49" s="111" t="s">
        <v>491</v>
      </c>
      <c r="C49" s="6"/>
      <c r="D49" s="7">
        <v>0</v>
      </c>
    </row>
    <row r="50" spans="1:8" s="2" customFormat="1" ht="15.75" x14ac:dyDescent="0.25">
      <c r="A50" s="5" t="s">
        <v>481</v>
      </c>
      <c r="B50" s="111" t="s">
        <v>491</v>
      </c>
      <c r="C50" s="6"/>
      <c r="D50" s="7">
        <v>0</v>
      </c>
    </row>
    <row r="51" spans="1:8" s="2" customFormat="1" ht="15.75" x14ac:dyDescent="0.25">
      <c r="A51" s="5" t="s">
        <v>4</v>
      </c>
      <c r="B51" s="111" t="s">
        <v>491</v>
      </c>
      <c r="C51" s="112"/>
      <c r="D51" s="7">
        <v>0</v>
      </c>
    </row>
    <row r="52" spans="1:8" s="2" customFormat="1" ht="15.75" x14ac:dyDescent="0.25">
      <c r="A52" s="5" t="s">
        <v>5</v>
      </c>
      <c r="B52" s="8">
        <v>475</v>
      </c>
      <c r="C52" s="8">
        <v>475</v>
      </c>
      <c r="D52" s="7">
        <v>950</v>
      </c>
      <c r="F52" s="26" t="s">
        <v>94</v>
      </c>
    </row>
    <row r="53" spans="1:8" s="2" customFormat="1" ht="15.75" x14ac:dyDescent="0.25">
      <c r="A53" s="5" t="s">
        <v>7</v>
      </c>
      <c r="B53" s="10">
        <v>4140</v>
      </c>
      <c r="C53" s="8">
        <v>4140</v>
      </c>
      <c r="D53" s="7">
        <v>8280</v>
      </c>
      <c r="F53" s="27" t="s">
        <v>93</v>
      </c>
    </row>
    <row r="54" spans="1:8" s="2" customFormat="1" ht="15.75" x14ac:dyDescent="0.25">
      <c r="A54" s="5" t="s">
        <v>8</v>
      </c>
      <c r="B54" s="10">
        <v>3113</v>
      </c>
      <c r="C54" s="8">
        <v>3113</v>
      </c>
      <c r="D54" s="7">
        <v>6226</v>
      </c>
      <c r="F54" s="27" t="s">
        <v>98</v>
      </c>
    </row>
    <row r="55" spans="1:8" s="2" customFormat="1" ht="15.75" x14ac:dyDescent="0.25">
      <c r="A55" s="5" t="s">
        <v>9</v>
      </c>
      <c r="B55" s="12">
        <v>985</v>
      </c>
      <c r="C55" s="8">
        <v>985</v>
      </c>
      <c r="D55" s="7">
        <v>1970</v>
      </c>
      <c r="F55" s="28" t="s">
        <v>95</v>
      </c>
    </row>
    <row r="56" spans="1:8" s="2" customFormat="1" ht="15.75" x14ac:dyDescent="0.25">
      <c r="A56" s="5" t="s">
        <v>10</v>
      </c>
      <c r="B56" s="8">
        <v>1065</v>
      </c>
      <c r="C56" s="8">
        <v>1065</v>
      </c>
      <c r="D56" s="7">
        <v>2130</v>
      </c>
    </row>
    <row r="57" spans="1:8" s="2" customFormat="1" ht="15.75" x14ac:dyDescent="0.25">
      <c r="A57" s="9" t="s">
        <v>13</v>
      </c>
      <c r="B57" s="7">
        <v>9778</v>
      </c>
      <c r="C57" s="7">
        <v>9778</v>
      </c>
      <c r="D57" s="7">
        <v>19556</v>
      </c>
      <c r="F57" s="14" t="s">
        <v>90</v>
      </c>
      <c r="H57" s="14" t="s">
        <v>91</v>
      </c>
    </row>
    <row r="58" spans="1:8" s="2" customFormat="1" ht="15.75" x14ac:dyDescent="0.25"/>
    <row r="59" spans="1:8" s="13" customFormat="1" ht="18.95" customHeight="1" x14ac:dyDescent="0.25">
      <c r="A59" s="110" t="s">
        <v>209</v>
      </c>
      <c r="B59" s="107"/>
      <c r="C59" s="108"/>
      <c r="D59" s="109"/>
    </row>
    <row r="60" spans="1:8" s="2" customFormat="1" ht="15.75" x14ac:dyDescent="0.25">
      <c r="A60" s="3" t="s">
        <v>23</v>
      </c>
      <c r="B60" s="3" t="s">
        <v>11</v>
      </c>
      <c r="C60" s="3" t="s">
        <v>12</v>
      </c>
      <c r="D60" s="4" t="s">
        <v>50</v>
      </c>
    </row>
    <row r="61" spans="1:8" s="2" customFormat="1" ht="15.75" x14ac:dyDescent="0.25">
      <c r="A61" s="11" t="s">
        <v>2</v>
      </c>
      <c r="B61" s="111" t="s">
        <v>491</v>
      </c>
      <c r="C61" s="6"/>
      <c r="D61" s="7">
        <v>0</v>
      </c>
    </row>
    <row r="62" spans="1:8" s="2" customFormat="1" ht="15.75" x14ac:dyDescent="0.25">
      <c r="A62" s="5" t="s">
        <v>481</v>
      </c>
      <c r="B62" s="111" t="s">
        <v>491</v>
      </c>
      <c r="C62" s="6"/>
      <c r="D62" s="7">
        <v>0</v>
      </c>
    </row>
    <row r="63" spans="1:8" s="2" customFormat="1" ht="15.75" x14ac:dyDescent="0.25">
      <c r="A63" s="11" t="s">
        <v>4</v>
      </c>
      <c r="B63" s="111" t="s">
        <v>491</v>
      </c>
      <c r="C63" s="112"/>
      <c r="D63" s="7">
        <v>0</v>
      </c>
    </row>
    <row r="64" spans="1:8" s="2" customFormat="1" ht="15.75" x14ac:dyDescent="0.25">
      <c r="A64" s="11" t="s">
        <v>5</v>
      </c>
      <c r="B64" s="8">
        <v>475</v>
      </c>
      <c r="C64" s="8">
        <v>475</v>
      </c>
      <c r="D64" s="7">
        <v>950</v>
      </c>
    </row>
    <row r="65" spans="1:8" s="2" customFormat="1" ht="15.75" x14ac:dyDescent="0.25">
      <c r="A65" s="11" t="s">
        <v>7</v>
      </c>
      <c r="B65" s="10">
        <v>3600</v>
      </c>
      <c r="C65" s="8">
        <v>3600</v>
      </c>
      <c r="D65" s="7">
        <v>7200</v>
      </c>
    </row>
    <row r="66" spans="1:8" s="2" customFormat="1" ht="15.75" x14ac:dyDescent="0.25">
      <c r="A66" s="11" t="s">
        <v>8</v>
      </c>
      <c r="B66" s="10">
        <v>3113</v>
      </c>
      <c r="C66" s="8">
        <v>3113</v>
      </c>
      <c r="D66" s="7">
        <v>6226</v>
      </c>
    </row>
    <row r="67" spans="1:8" s="2" customFormat="1" ht="15.75" x14ac:dyDescent="0.25">
      <c r="A67" s="11" t="s">
        <v>9</v>
      </c>
      <c r="B67" s="8">
        <v>670</v>
      </c>
      <c r="C67" s="8">
        <v>670</v>
      </c>
      <c r="D67" s="7">
        <v>1340</v>
      </c>
    </row>
    <row r="68" spans="1:8" s="2" customFormat="1" ht="15.75" x14ac:dyDescent="0.25">
      <c r="A68" s="11" t="s">
        <v>10</v>
      </c>
      <c r="B68" s="8">
        <v>1065</v>
      </c>
      <c r="C68" s="8">
        <v>1065</v>
      </c>
      <c r="D68" s="7">
        <v>2130</v>
      </c>
    </row>
    <row r="69" spans="1:8" s="2" customFormat="1" ht="15.75" x14ac:dyDescent="0.25">
      <c r="A69" s="11" t="s">
        <v>520</v>
      </c>
      <c r="B69" s="8">
        <v>1525</v>
      </c>
      <c r="C69" s="8">
        <v>1525</v>
      </c>
      <c r="D69" s="7">
        <v>3050</v>
      </c>
    </row>
    <row r="70" spans="1:8" s="2" customFormat="1" ht="15.75" x14ac:dyDescent="0.25">
      <c r="A70" s="9" t="s">
        <v>13</v>
      </c>
      <c r="B70" s="7">
        <v>10448</v>
      </c>
      <c r="C70" s="7">
        <v>10448</v>
      </c>
      <c r="D70" s="7">
        <v>20896</v>
      </c>
      <c r="F70" s="14" t="s">
        <v>90</v>
      </c>
      <c r="H70" s="14" t="s">
        <v>91</v>
      </c>
    </row>
    <row r="71" spans="1:8" s="2" customFormat="1" ht="15.75" x14ac:dyDescent="0.25"/>
    <row r="72" spans="1:8" s="13" customFormat="1" ht="18.95" customHeight="1" x14ac:dyDescent="0.25">
      <c r="A72" s="110" t="s">
        <v>210</v>
      </c>
      <c r="B72" s="107"/>
      <c r="C72" s="108"/>
      <c r="D72" s="109"/>
    </row>
    <row r="73" spans="1:8" s="2" customFormat="1" ht="15.75" x14ac:dyDescent="0.25">
      <c r="A73" s="3" t="s">
        <v>23</v>
      </c>
      <c r="B73" s="3" t="s">
        <v>11</v>
      </c>
      <c r="C73" s="3" t="s">
        <v>12</v>
      </c>
      <c r="D73" s="4" t="s">
        <v>50</v>
      </c>
    </row>
    <row r="74" spans="1:8" s="2" customFormat="1" ht="15.75" x14ac:dyDescent="0.25">
      <c r="A74" s="11" t="s">
        <v>2</v>
      </c>
      <c r="B74" s="111" t="s">
        <v>491</v>
      </c>
      <c r="C74" s="6"/>
      <c r="D74" s="7">
        <v>0</v>
      </c>
    </row>
    <row r="75" spans="1:8" s="2" customFormat="1" ht="15.75" x14ac:dyDescent="0.25">
      <c r="A75" s="5" t="s">
        <v>481</v>
      </c>
      <c r="B75" s="111" t="s">
        <v>491</v>
      </c>
      <c r="C75" s="6"/>
      <c r="D75" s="7">
        <v>0</v>
      </c>
    </row>
    <row r="76" spans="1:8" s="2" customFormat="1" ht="15.75" x14ac:dyDescent="0.25">
      <c r="A76" s="11" t="s">
        <v>4</v>
      </c>
      <c r="B76" s="111" t="s">
        <v>491</v>
      </c>
      <c r="C76" s="112"/>
      <c r="D76" s="7">
        <v>0</v>
      </c>
    </row>
    <row r="77" spans="1:8" s="2" customFormat="1" ht="15.75" x14ac:dyDescent="0.25">
      <c r="A77" s="11" t="s">
        <v>5</v>
      </c>
      <c r="B77" s="8">
        <v>475</v>
      </c>
      <c r="C77" s="8">
        <v>475</v>
      </c>
      <c r="D77" s="7">
        <v>950</v>
      </c>
    </row>
    <row r="78" spans="1:8" s="2" customFormat="1" ht="15.75" x14ac:dyDescent="0.25">
      <c r="A78" s="11" t="s">
        <v>7</v>
      </c>
      <c r="B78" s="10">
        <v>3600</v>
      </c>
      <c r="C78" s="8">
        <v>3600</v>
      </c>
      <c r="D78" s="7">
        <v>7200</v>
      </c>
    </row>
    <row r="79" spans="1:8" s="2" customFormat="1" ht="15.75" x14ac:dyDescent="0.25">
      <c r="A79" s="11" t="s">
        <v>8</v>
      </c>
      <c r="B79" s="10">
        <v>3113</v>
      </c>
      <c r="C79" s="8">
        <v>3113</v>
      </c>
      <c r="D79" s="7">
        <v>6226</v>
      </c>
    </row>
    <row r="80" spans="1:8" s="2" customFormat="1" ht="15.75" x14ac:dyDescent="0.25">
      <c r="A80" s="11" t="s">
        <v>9</v>
      </c>
      <c r="B80" s="12">
        <v>985</v>
      </c>
      <c r="C80" s="8">
        <v>985</v>
      </c>
      <c r="D80" s="7">
        <v>1970</v>
      </c>
    </row>
    <row r="81" spans="1:8" s="2" customFormat="1" ht="15.75" x14ac:dyDescent="0.25">
      <c r="A81" s="11" t="s">
        <v>10</v>
      </c>
      <c r="B81" s="8">
        <v>1065</v>
      </c>
      <c r="C81" s="8">
        <v>1065</v>
      </c>
      <c r="D81" s="7">
        <v>2130</v>
      </c>
    </row>
    <row r="82" spans="1:8" s="2" customFormat="1" ht="15.75" x14ac:dyDescent="0.25">
      <c r="A82" s="11" t="s">
        <v>520</v>
      </c>
      <c r="B82" s="8">
        <v>1525</v>
      </c>
      <c r="C82" s="8">
        <v>1525</v>
      </c>
      <c r="D82" s="7">
        <v>3050</v>
      </c>
    </row>
    <row r="83" spans="1:8" s="2" customFormat="1" ht="15.75" x14ac:dyDescent="0.25">
      <c r="A83" s="9" t="s">
        <v>13</v>
      </c>
      <c r="B83" s="7">
        <v>10763</v>
      </c>
      <c r="C83" s="7">
        <v>10763</v>
      </c>
      <c r="D83" s="7">
        <v>21526</v>
      </c>
      <c r="F83" s="14" t="s">
        <v>90</v>
      </c>
      <c r="H83" s="14" t="s">
        <v>91</v>
      </c>
    </row>
    <row r="84" spans="1:8" s="2" customFormat="1" ht="15.75" x14ac:dyDescent="0.25"/>
    <row r="85" spans="1:8" s="2" customFormat="1" ht="15.75" x14ac:dyDescent="0.25"/>
    <row r="86" spans="1:8" s="2" customFormat="1" ht="15.75" x14ac:dyDescent="0.25"/>
    <row r="87" spans="1:8" s="2" customFormat="1" ht="15.75" x14ac:dyDescent="0.25"/>
    <row r="88" spans="1:8" s="2" customFormat="1" ht="15.75" x14ac:dyDescent="0.25"/>
    <row r="89" spans="1:8" s="2" customFormat="1" ht="15.75" x14ac:dyDescent="0.25"/>
    <row r="90" spans="1:8" s="2" customFormat="1" ht="15.75" x14ac:dyDescent="0.25"/>
    <row r="91" spans="1:8" s="2" customFormat="1" ht="15.75" x14ac:dyDescent="0.25"/>
    <row r="92" spans="1:8" s="2" customFormat="1" ht="15.75" x14ac:dyDescent="0.25"/>
    <row r="93" spans="1:8" s="2" customFormat="1" ht="15.75" x14ac:dyDescent="0.25"/>
    <row r="94" spans="1:8" s="2" customFormat="1" ht="15.75" x14ac:dyDescent="0.25"/>
    <row r="95" spans="1:8" s="2" customFormat="1" ht="15.75" x14ac:dyDescent="0.25"/>
    <row r="96" spans="1:8" s="2" customFormat="1" ht="15.75" x14ac:dyDescent="0.25"/>
    <row r="97" s="2" customFormat="1" ht="15.75" x14ac:dyDescent="0.25"/>
    <row r="98" s="2" customFormat="1" ht="15.75" x14ac:dyDescent="0.25"/>
    <row r="99" s="2" customFormat="1" ht="15.75" x14ac:dyDescent="0.25"/>
    <row r="100" s="2" customFormat="1" ht="15.75" x14ac:dyDescent="0.25"/>
    <row r="101" s="2" customFormat="1" ht="15.75" x14ac:dyDescent="0.25"/>
    <row r="102" s="2" customFormat="1" ht="15.75" x14ac:dyDescent="0.25"/>
    <row r="103" s="2" customFormat="1" ht="15.75" x14ac:dyDescent="0.25"/>
    <row r="104" s="2" customFormat="1" ht="15.75" x14ac:dyDescent="0.25"/>
    <row r="105" s="2" customFormat="1" ht="15.75" x14ac:dyDescent="0.25"/>
    <row r="106" s="2" customFormat="1" ht="15.75" x14ac:dyDescent="0.25"/>
    <row r="107" s="2" customFormat="1" ht="15.75" x14ac:dyDescent="0.25"/>
    <row r="108" s="2" customFormat="1" ht="15.75" x14ac:dyDescent="0.25"/>
    <row r="109" s="2" customFormat="1" ht="15.75" x14ac:dyDescent="0.25"/>
    <row r="110" s="2" customFormat="1" ht="15.75" x14ac:dyDescent="0.25"/>
    <row r="111" s="2" customFormat="1" ht="15.75" x14ac:dyDescent="0.25"/>
    <row r="112" s="2" customFormat="1" ht="15.75" x14ac:dyDescent="0.25"/>
    <row r="113" s="2" customFormat="1" ht="15.75" x14ac:dyDescent="0.25"/>
    <row r="114" s="2" customFormat="1" ht="15.75" x14ac:dyDescent="0.25"/>
    <row r="115" s="2" customFormat="1" ht="15.75" x14ac:dyDescent="0.25"/>
    <row r="116" s="2" customFormat="1" ht="15.75" x14ac:dyDescent="0.25"/>
    <row r="117" s="2" customFormat="1" ht="15.75" x14ac:dyDescent="0.25"/>
    <row r="118" s="2" customFormat="1" ht="15.75" x14ac:dyDescent="0.25"/>
    <row r="119" s="2" customFormat="1" ht="15.75" x14ac:dyDescent="0.25"/>
    <row r="120" s="2" customFormat="1" ht="15.75" x14ac:dyDescent="0.25"/>
    <row r="121" s="2" customFormat="1" ht="15.75" x14ac:dyDescent="0.25"/>
    <row r="122" s="2" customFormat="1" ht="15.75" x14ac:dyDescent="0.25"/>
    <row r="123" s="2" customFormat="1" ht="15.75" x14ac:dyDescent="0.25"/>
    <row r="124" s="2" customFormat="1" ht="15.75" x14ac:dyDescent="0.25"/>
    <row r="125" s="2" customFormat="1" ht="15.75" x14ac:dyDescent="0.25"/>
    <row r="126" s="2" customFormat="1" ht="15.75" x14ac:dyDescent="0.25"/>
    <row r="127" s="2" customFormat="1" ht="15.75" x14ac:dyDescent="0.25"/>
    <row r="128" s="2" customFormat="1" ht="15.75" x14ac:dyDescent="0.25"/>
    <row r="129" s="2" customFormat="1" ht="15.75" x14ac:dyDescent="0.25"/>
    <row r="130" s="2" customFormat="1" ht="15.75" x14ac:dyDescent="0.25"/>
    <row r="131" s="2" customFormat="1" ht="15.75" x14ac:dyDescent="0.25"/>
    <row r="132" s="2" customFormat="1" ht="15.75" x14ac:dyDescent="0.25"/>
    <row r="133" s="2" customFormat="1" ht="15.75" x14ac:dyDescent="0.25"/>
    <row r="134" s="2" customFormat="1" ht="15.75" x14ac:dyDescent="0.25"/>
    <row r="135" s="2" customFormat="1" ht="15.75" x14ac:dyDescent="0.25"/>
    <row r="136" s="2" customFormat="1" ht="15.75" x14ac:dyDescent="0.25"/>
    <row r="137" s="2" customFormat="1" ht="15.75" x14ac:dyDescent="0.25"/>
    <row r="138" s="2" customFormat="1" ht="15.75" x14ac:dyDescent="0.25"/>
    <row r="139" s="2" customFormat="1" ht="15.75" x14ac:dyDescent="0.25"/>
    <row r="140" s="2" customFormat="1" ht="15.75" x14ac:dyDescent="0.25"/>
    <row r="141" s="2" customFormat="1" ht="15.75" x14ac:dyDescent="0.25"/>
    <row r="142" s="2" customFormat="1" ht="15.75" x14ac:dyDescent="0.25"/>
    <row r="143" s="2" customFormat="1" ht="15.75" x14ac:dyDescent="0.25"/>
    <row r="144" s="2" customFormat="1" ht="15.75" x14ac:dyDescent="0.25"/>
    <row r="145" s="2" customFormat="1" ht="15.75" x14ac:dyDescent="0.25"/>
    <row r="146" s="2" customFormat="1" ht="15.75" x14ac:dyDescent="0.25"/>
    <row r="147" s="2" customFormat="1" ht="15.75" x14ac:dyDescent="0.25"/>
    <row r="148" s="2" customFormat="1" ht="15.75" x14ac:dyDescent="0.25"/>
    <row r="149" s="2" customFormat="1" ht="15.75" x14ac:dyDescent="0.25"/>
    <row r="150" s="2" customFormat="1" ht="15.75" x14ac:dyDescent="0.25"/>
    <row r="151" s="2" customFormat="1" ht="15.75" x14ac:dyDescent="0.25"/>
    <row r="152" s="2" customFormat="1" ht="15.75" x14ac:dyDescent="0.25"/>
    <row r="153" s="2" customFormat="1" ht="15.75" x14ac:dyDescent="0.25"/>
    <row r="154" s="2" customFormat="1" ht="15.75" x14ac:dyDescent="0.25"/>
    <row r="155" s="2" customFormat="1" ht="15.75" x14ac:dyDescent="0.25"/>
    <row r="156" s="2" customFormat="1" ht="15.75" x14ac:dyDescent="0.25"/>
    <row r="157" s="2" customFormat="1" ht="15.75" x14ac:dyDescent="0.25"/>
    <row r="158" s="2" customFormat="1" ht="15.75" x14ac:dyDescent="0.25"/>
    <row r="159" s="2" customFormat="1" ht="15.75" x14ac:dyDescent="0.25"/>
    <row r="160" s="2" customFormat="1" ht="15.75" x14ac:dyDescent="0.25"/>
    <row r="161" s="2" customFormat="1" ht="15.75" x14ac:dyDescent="0.25"/>
    <row r="162" s="2" customFormat="1" ht="15.75" x14ac:dyDescent="0.25"/>
    <row r="163" s="2" customFormat="1" ht="15.75" x14ac:dyDescent="0.25"/>
    <row r="164" s="2" customFormat="1" ht="15.75" x14ac:dyDescent="0.25"/>
    <row r="165" s="2" customFormat="1" ht="15.75" x14ac:dyDescent="0.25"/>
    <row r="166" s="2" customFormat="1" ht="15.75" x14ac:dyDescent="0.25"/>
    <row r="167" s="2" customFormat="1" ht="15.75" x14ac:dyDescent="0.25"/>
    <row r="168" s="2" customFormat="1" ht="15.75" x14ac:dyDescent="0.25"/>
    <row r="169" s="2" customFormat="1" ht="15.75" x14ac:dyDescent="0.25"/>
    <row r="170" s="2" customFormat="1" ht="15.75" x14ac:dyDescent="0.25"/>
    <row r="171" s="2" customFormat="1" ht="15.75" x14ac:dyDescent="0.25"/>
    <row r="172" s="2" customFormat="1" ht="15.75" x14ac:dyDescent="0.25"/>
    <row r="173" s="2" customFormat="1" ht="15.75" x14ac:dyDescent="0.25"/>
    <row r="174" s="2" customFormat="1" ht="15.75" x14ac:dyDescent="0.25"/>
    <row r="175" s="2" customFormat="1" ht="15.75" x14ac:dyDescent="0.25"/>
    <row r="176" s="2" customFormat="1" ht="15.75" x14ac:dyDescent="0.25"/>
    <row r="177" s="2" customFormat="1" ht="15.75" x14ac:dyDescent="0.25"/>
    <row r="178" s="2" customFormat="1" ht="15.75" x14ac:dyDescent="0.25"/>
    <row r="179" s="2" customFormat="1" ht="15.75" x14ac:dyDescent="0.25"/>
    <row r="180" s="2" customFormat="1" ht="15.75" x14ac:dyDescent="0.25"/>
    <row r="181" s="2" customFormat="1" ht="15.75" x14ac:dyDescent="0.25"/>
    <row r="182" s="2" customFormat="1" ht="15.75" x14ac:dyDescent="0.25"/>
    <row r="183" s="2" customFormat="1" ht="15.75" x14ac:dyDescent="0.25"/>
    <row r="184" s="2" customFormat="1" ht="15.75" x14ac:dyDescent="0.25"/>
    <row r="185" s="2" customFormat="1" ht="15.75" x14ac:dyDescent="0.25"/>
    <row r="186" s="2" customFormat="1" ht="15.75" x14ac:dyDescent="0.25"/>
    <row r="187" s="2" customFormat="1" ht="15.75" x14ac:dyDescent="0.25"/>
    <row r="188" s="2" customFormat="1" ht="15.75" x14ac:dyDescent="0.25"/>
    <row r="189" s="2" customFormat="1" ht="15.75" x14ac:dyDescent="0.25"/>
    <row r="190" s="2" customFormat="1" ht="15.75" x14ac:dyDescent="0.25"/>
    <row r="191" s="2" customFormat="1" ht="15.75" x14ac:dyDescent="0.25"/>
    <row r="192" s="2" customFormat="1" ht="15.75" x14ac:dyDescent="0.25"/>
    <row r="193" s="2" customFormat="1" ht="15.75" x14ac:dyDescent="0.25"/>
    <row r="194" s="2" customFormat="1" ht="15.75" x14ac:dyDescent="0.25"/>
    <row r="195" s="2" customFormat="1" ht="15.75" x14ac:dyDescent="0.25"/>
    <row r="196" s="2" customFormat="1" ht="15.75" x14ac:dyDescent="0.25"/>
    <row r="197" s="2" customFormat="1" ht="15.75" x14ac:dyDescent="0.25"/>
    <row r="198" s="2" customFormat="1" ht="15.75" x14ac:dyDescent="0.25"/>
    <row r="199" s="2" customFormat="1" ht="15.75" x14ac:dyDescent="0.25"/>
    <row r="200" s="2" customFormat="1" ht="15.75" x14ac:dyDescent="0.25"/>
    <row r="201" s="2" customFormat="1" ht="15.75" x14ac:dyDescent="0.25"/>
    <row r="202" s="2" customFormat="1" ht="15.75" x14ac:dyDescent="0.25"/>
    <row r="203" s="2" customFormat="1" ht="15.75" x14ac:dyDescent="0.25"/>
  </sheetData>
  <hyperlinks>
    <hyperlink ref="F21" location="'Morgantown GR'!A1" display="Return to Top" xr:uid="{0A88CF5E-A7BF-4F17-B49C-B9DD11DF33DB}"/>
    <hyperlink ref="H21" location="Menu!A1" display="Return to Main Menu for All Campuses and Programs" xr:uid="{A0A52F52-2A78-4187-9FE3-38FB442929C7}"/>
    <hyperlink ref="H33" location="Menu!A1" display="Return to Main Menu for All Campuses and Programs" xr:uid="{E87E89ED-84F0-4BC5-9B54-CB2197CA8AFD}"/>
    <hyperlink ref="H45" location="Menu!A1" display="Return to Main Menu for All Campuses and Programs" xr:uid="{51A62CE3-8B77-4FA3-A797-7B1F7D6DD0D9}"/>
    <hyperlink ref="H57" location="Menu!A1" display="Return to Main Menu for All Campuses and Programs" xr:uid="{38249C8C-2EA9-47CF-BED6-CED22E7C46B4}"/>
    <hyperlink ref="H70" location="Menu!A1" display="Return to Main Menu for All Campuses and Programs" xr:uid="{31284BC4-69F1-4F33-ADC4-BD8D96E07F73}"/>
    <hyperlink ref="H83" location="Menu!A1" display="Return to Main Menu for All Campuses and Programs" xr:uid="{AAFB81EA-6A4B-49CA-AC5F-84ED65A406C4}"/>
    <hyperlink ref="F43" r:id="rId1" display="http://housing.wvu.edu/apply-for-housing/apply-residence-hall/review-housing-options-rates/room-and-meal-rates" xr:uid="{28D4DCA2-5347-4D04-9023-00476447DC23}"/>
    <hyperlink ref="F55" r:id="rId2" display="http://housing.wvu.edu/apply-for-housing/apply-residence-hall/review-housing-options-rates/room-and-meal-rates" xr:uid="{7EFF8351-E3E1-4CFC-940B-06BB1B16D95F}"/>
    <hyperlink ref="F33" location="'Morgantown GR'!A1" display="Return to Top" xr:uid="{2BBD75A4-8201-47ED-8E5C-E40B1A109FB6}"/>
    <hyperlink ref="F45" location="'Morgantown GR'!A1" display="Return to Top" xr:uid="{E2F27CE3-F8BD-4B32-B555-E833C1220782}"/>
    <hyperlink ref="F57" location="'Morgantown GR'!A1" display="Return to Top" xr:uid="{AA53E50D-57FC-4643-864A-4145DE4E4357}"/>
    <hyperlink ref="F70" location="'Morgantown GR'!A1" display="Return to Top" xr:uid="{2E4C0512-2135-423E-A0B6-853717FD42A7}"/>
    <hyperlink ref="F83" location="'Morgantown GR'!A1" display="Return to Top" xr:uid="{45288751-C39D-4161-B5DA-82C27F1892E4}"/>
    <hyperlink ref="A4" location="'Morgantown GR'!A11" display="Graduate Resident of West Virginia Living At Home or With Parents" xr:uid="{7D012419-C007-4494-81C3-0AC059DAA48D}"/>
    <hyperlink ref="A5" location="'Morgantown GR'!A23" display="Graduate Non-Resident of West Virginia Living At Home or With Parents" xr:uid="{B9088381-8E7D-4491-BA43-FAEEBA4A9FB5}"/>
    <hyperlink ref="A6" location="'Morgantown GR'!A35" display="Graduate Resident of West Virginia Living On-Campus" xr:uid="{764FEC63-A5B2-42D7-BBCC-1E3DF8AFFBC1}"/>
    <hyperlink ref="A7" location="'Morgantown GR'!A47" display="Graduate Non-Resident of West Virginia Living On-Campus" xr:uid="{A6BEF0BC-07A2-47E1-AFFD-E6CE49FA0FDE}"/>
    <hyperlink ref="A8" location="'Morgantown GR'!A59" display="Graduate Resident of West Virginia Living Off-Campus" xr:uid="{325A4156-977A-4FDA-9D80-656B75CEC4EC}"/>
    <hyperlink ref="A9" location="'Morgantown GR'!A71" display="Graduate Non-Resident of West Virginia Living Off-Campus" xr:uid="{4389337A-4C95-49DD-BE0B-4E3413A560FB}"/>
    <hyperlink ref="C15" location="'Morgantown College Tuition'!A1" display="See College Tuition Chart for Your Program" xr:uid="{C8AA9B09-BDF0-4CB4-A6E7-F3B954BBC503}"/>
    <hyperlink ref="B15" location="'Morgantown College Tuition'!A1" display="See College Tuition Chart for Your Program" xr:uid="{86E077C7-C1F0-4C07-B19E-F91C51377A46}"/>
    <hyperlink ref="B13" location="'Morgantown College Tuition'!A1" display="See College Tuition Chart for Your Program" xr:uid="{7BBC5368-CAE3-4DE7-B48B-D4652478CF2C}"/>
    <hyperlink ref="B14" location="'Morgantown College Tuition'!A1" display="See College Tuition Chart for Your Program" xr:uid="{2ABE7480-50A6-4FD5-8748-873DCD7AD61E}"/>
    <hyperlink ref="C27" location="'Morgantown College Tuition'!A1" display="See College Tuition Chart for Your Program" xr:uid="{7D9A89A8-7078-4AA9-85F9-F909EF9D7EC7}"/>
    <hyperlink ref="B27" location="'Morgantown College Tuition'!A1" display="See College Tuition Chart for Your Program" xr:uid="{F972156A-6292-4040-A123-0081F11F0A11}"/>
    <hyperlink ref="B25" location="'Morgantown College Tuition'!A1" display="See College Tuition Chart for Your Program" xr:uid="{80BB51A1-0BDA-4AF8-80F9-A588144B35AA}"/>
    <hyperlink ref="B26" location="'Morgantown College Tuition'!A1" display="See College Tuition Chart for Your Program" xr:uid="{1490C06F-C654-4CAD-9467-E98AA53205AB}"/>
    <hyperlink ref="C39" location="'Morgantown College Tuition'!A1" display="See College Tuition Chart for Your Program" xr:uid="{449FF2E9-BBF8-4A28-B6B2-B4C068CB2887}"/>
    <hyperlink ref="B39" location="'Morgantown College Tuition'!A1" display="See College Tuition Chart for Your Program" xr:uid="{15B47222-5931-40D5-A9A8-AF309DD8050C}"/>
    <hyperlink ref="B37" location="'Morgantown College Tuition'!A1" display="See College Tuition Chart for Your Program" xr:uid="{F9C39CB8-70A6-46AE-9473-A48E7D210BC1}"/>
    <hyperlink ref="B38" location="'Morgantown College Tuition'!A1" display="See College Tuition Chart for Your Program" xr:uid="{527181B4-C9CD-4AB1-BCBA-1B15C7C0F27A}"/>
    <hyperlink ref="C51" location="'Morgantown College Tuition'!A1" display="See College Tuition Chart for Your Program" xr:uid="{14860FC7-DD70-49D6-B609-93564D9DE522}"/>
    <hyperlink ref="B51" location="'Morgantown College Tuition'!A1" display="See College Tuition Chart for Your Program" xr:uid="{8C484818-9472-4D2C-97C3-9DDB5970719D}"/>
    <hyperlink ref="B49" location="'Morgantown College Tuition'!A1" display="See College Tuition Chart for Your Program" xr:uid="{5096F066-551C-4195-80B1-159F4F85D2A0}"/>
    <hyperlink ref="B50" location="'Morgantown College Tuition'!A1" display="See College Tuition Chart for Your Program" xr:uid="{DDD02100-31D6-4901-97A2-6A6F734CCF0D}"/>
    <hyperlink ref="C63" location="'Morgantown College Tuition'!A1" display="See College Tuition Chart for Your Program" xr:uid="{793FCE55-273A-498D-8296-05114A113750}"/>
    <hyperlink ref="B63" location="'Morgantown College Tuition'!A1" display="See College Tuition Chart for Your Program" xr:uid="{B3D28D06-7749-48C2-AE55-39F4ED256341}"/>
    <hyperlink ref="B61" location="'Morgantown College Tuition'!A1" display="See College Tuition Chart for Your Program" xr:uid="{2F3B2A36-EA63-4D8E-925C-68FE5218BB5B}"/>
    <hyperlink ref="B62" location="'Morgantown College Tuition'!A1" display="See College Tuition Chart for Your Program" xr:uid="{6AA5FA4D-990A-4C8E-A1B5-7EFBE3C7233A}"/>
    <hyperlink ref="C76" location="'Morgantown College Tuition'!A1" display="See College Tuition Chart for Your Program" xr:uid="{782B9B90-651A-4736-96EE-F92F2CBC30D3}"/>
    <hyperlink ref="B76" location="'Morgantown College Tuition'!A1" display="See College Tuition Chart for Your Program" xr:uid="{274A06EE-A24F-4820-ACC1-33DFA1A9713D}"/>
    <hyperlink ref="B74" location="'Morgantown College Tuition'!A1" display="See College Tuition Chart for Your Program" xr:uid="{179F23D4-33EE-4F73-9A8A-17A7B53CF5B9}"/>
    <hyperlink ref="B75" location="'Morgantown College Tuition'!A1" display="See College Tuition Chart for Your Program" xr:uid="{D60ECC0A-99C4-4FCD-8BDE-CD44059F8D2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H63"/>
  <sheetViews>
    <sheetView workbookViewId="0">
      <selection activeCell="A36" sqref="A36"/>
    </sheetView>
  </sheetViews>
  <sheetFormatPr defaultRowHeight="15" x14ac:dyDescent="0.25"/>
  <cols>
    <col min="1" max="1" width="65.28515625" bestFit="1" customWidth="1"/>
    <col min="2" max="4" width="20.7109375" customWidth="1"/>
    <col min="5" max="5" width="2.7109375" customWidth="1"/>
    <col min="6" max="6" width="13.140625" bestFit="1" customWidth="1"/>
    <col min="7" max="7" width="2.7109375" customWidth="1"/>
    <col min="8" max="8" width="48.7109375" bestFit="1" customWidth="1"/>
  </cols>
  <sheetData>
    <row r="1" spans="1:4" ht="23.25" x14ac:dyDescent="0.35">
      <c r="A1" s="1" t="s">
        <v>190</v>
      </c>
    </row>
    <row r="2" spans="1:4" ht="23.25" x14ac:dyDescent="0.35">
      <c r="A2" s="1" t="s">
        <v>189</v>
      </c>
    </row>
    <row r="3" spans="1:4" s="2" customFormat="1" ht="15.75" x14ac:dyDescent="0.25"/>
    <row r="4" spans="1:4" s="16" customFormat="1" ht="24.95" customHeight="1" x14ac:dyDescent="0.3">
      <c r="A4" s="37" t="s">
        <v>211</v>
      </c>
    </row>
    <row r="5" spans="1:4" s="16" customFormat="1" ht="24.95" customHeight="1" x14ac:dyDescent="0.3">
      <c r="A5" s="37" t="s">
        <v>212</v>
      </c>
    </row>
    <row r="6" spans="1:4" s="16" customFormat="1" ht="24.95" customHeight="1" x14ac:dyDescent="0.3">
      <c r="A6" s="37" t="s">
        <v>213</v>
      </c>
    </row>
    <row r="7" spans="1:4" s="16" customFormat="1" ht="24.95" customHeight="1" x14ac:dyDescent="0.3">
      <c r="A7" s="37" t="s">
        <v>214</v>
      </c>
    </row>
    <row r="8" spans="1:4" s="2" customFormat="1" ht="15.75" x14ac:dyDescent="0.25"/>
    <row r="9" spans="1:4" s="13" customFormat="1" ht="18.95" customHeight="1" x14ac:dyDescent="0.25">
      <c r="A9" s="107" t="s">
        <v>211</v>
      </c>
      <c r="B9" s="108"/>
      <c r="C9" s="108"/>
      <c r="D9" s="109"/>
    </row>
    <row r="10" spans="1:4" s="21" customFormat="1" ht="15.75" x14ac:dyDescent="0.25">
      <c r="A10" s="3" t="s">
        <v>198</v>
      </c>
      <c r="B10" s="3" t="s">
        <v>11</v>
      </c>
      <c r="C10" s="3" t="s">
        <v>12</v>
      </c>
      <c r="D10" s="4" t="s">
        <v>50</v>
      </c>
    </row>
    <row r="11" spans="1:4" s="2" customFormat="1" ht="15.75" x14ac:dyDescent="0.25">
      <c r="A11" s="5" t="s">
        <v>193</v>
      </c>
      <c r="B11" s="8">
        <v>696</v>
      </c>
      <c r="C11" s="8">
        <v>696</v>
      </c>
      <c r="D11" s="30">
        <v>1392</v>
      </c>
    </row>
    <row r="12" spans="1:4" s="2" customFormat="1" ht="15.75" x14ac:dyDescent="0.25">
      <c r="A12" s="5" t="s">
        <v>195</v>
      </c>
      <c r="B12" s="8">
        <v>552</v>
      </c>
      <c r="C12" s="8">
        <v>552</v>
      </c>
      <c r="D12" s="30">
        <v>1104</v>
      </c>
    </row>
    <row r="13" spans="1:4" s="2" customFormat="1" ht="15.75" x14ac:dyDescent="0.25">
      <c r="A13" s="5" t="s">
        <v>461</v>
      </c>
      <c r="B13" s="8">
        <v>480</v>
      </c>
      <c r="C13" s="8">
        <v>480</v>
      </c>
      <c r="D13" s="30">
        <v>960</v>
      </c>
    </row>
    <row r="14" spans="1:4" s="2" customFormat="1" ht="15.75" x14ac:dyDescent="0.25">
      <c r="A14" s="5" t="s">
        <v>191</v>
      </c>
      <c r="B14" s="6">
        <v>612</v>
      </c>
      <c r="C14" s="8">
        <v>612</v>
      </c>
      <c r="D14" s="30">
        <v>1224</v>
      </c>
    </row>
    <row r="15" spans="1:4" s="2" customFormat="1" ht="15.75" x14ac:dyDescent="0.25">
      <c r="A15" s="5" t="s">
        <v>192</v>
      </c>
      <c r="B15" s="6">
        <v>504</v>
      </c>
      <c r="C15" s="8">
        <v>504</v>
      </c>
      <c r="D15" s="30">
        <v>1008</v>
      </c>
    </row>
    <row r="16" spans="1:4" s="2" customFormat="1" ht="15.75" x14ac:dyDescent="0.25">
      <c r="A16" s="5" t="s">
        <v>194</v>
      </c>
      <c r="B16" s="6">
        <v>636</v>
      </c>
      <c r="C16" s="8">
        <v>636</v>
      </c>
      <c r="D16" s="30">
        <v>1272</v>
      </c>
    </row>
    <row r="17" spans="1:8" s="2" customFormat="1" ht="15.75" x14ac:dyDescent="0.25">
      <c r="A17" s="176" t="s">
        <v>196</v>
      </c>
      <c r="B17" s="67">
        <v>360</v>
      </c>
      <c r="C17" s="67">
        <v>360</v>
      </c>
      <c r="D17" s="178">
        <v>720</v>
      </c>
    </row>
    <row r="18" spans="1:8" s="2" customFormat="1" ht="15.75" x14ac:dyDescent="0.25">
      <c r="A18" s="5" t="s">
        <v>197</v>
      </c>
      <c r="B18" s="8">
        <v>792</v>
      </c>
      <c r="C18" s="8">
        <v>792</v>
      </c>
      <c r="D18" s="30">
        <v>1584</v>
      </c>
      <c r="F18" s="14" t="s">
        <v>90</v>
      </c>
      <c r="H18" s="14" t="s">
        <v>91</v>
      </c>
    </row>
    <row r="19" spans="1:8" s="2" customFormat="1" ht="15.75" x14ac:dyDescent="0.25"/>
    <row r="20" spans="1:8" s="13" customFormat="1" ht="18.95" customHeight="1" x14ac:dyDescent="0.25">
      <c r="A20" s="107" t="s">
        <v>212</v>
      </c>
      <c r="B20" s="108"/>
      <c r="C20" s="108"/>
      <c r="D20" s="109"/>
    </row>
    <row r="21" spans="1:8" s="21" customFormat="1" ht="15.75" x14ac:dyDescent="0.25">
      <c r="A21" s="29" t="s">
        <v>198</v>
      </c>
      <c r="B21" s="3" t="s">
        <v>11</v>
      </c>
      <c r="C21" s="3" t="s">
        <v>12</v>
      </c>
      <c r="D21" s="4" t="s">
        <v>50</v>
      </c>
    </row>
    <row r="22" spans="1:8" s="2" customFormat="1" ht="15.75" x14ac:dyDescent="0.25">
      <c r="A22" s="5" t="s">
        <v>193</v>
      </c>
      <c r="B22" s="8">
        <v>912</v>
      </c>
      <c r="C22" s="8">
        <v>912</v>
      </c>
      <c r="D22" s="30">
        <v>1824</v>
      </c>
    </row>
    <row r="23" spans="1:8" s="2" customFormat="1" ht="15.75" x14ac:dyDescent="0.25">
      <c r="A23" s="5" t="s">
        <v>195</v>
      </c>
      <c r="B23" s="8">
        <v>804</v>
      </c>
      <c r="C23" s="8">
        <v>804</v>
      </c>
      <c r="D23" s="30">
        <v>1608</v>
      </c>
    </row>
    <row r="24" spans="1:8" s="2" customFormat="1" ht="15.75" x14ac:dyDescent="0.25">
      <c r="A24" s="5" t="s">
        <v>462</v>
      </c>
      <c r="B24" s="8">
        <v>708</v>
      </c>
      <c r="C24" s="8">
        <v>708</v>
      </c>
      <c r="D24" s="30">
        <v>1416</v>
      </c>
    </row>
    <row r="25" spans="1:8" s="2" customFormat="1" ht="15.75" x14ac:dyDescent="0.25">
      <c r="A25" s="5" t="s">
        <v>191</v>
      </c>
      <c r="B25" s="6">
        <v>732</v>
      </c>
      <c r="C25" s="8">
        <v>732</v>
      </c>
      <c r="D25" s="30">
        <v>1464</v>
      </c>
    </row>
    <row r="26" spans="1:8" s="2" customFormat="1" ht="15.75" x14ac:dyDescent="0.25">
      <c r="A26" s="5" t="s">
        <v>192</v>
      </c>
      <c r="B26" s="6">
        <v>804</v>
      </c>
      <c r="C26" s="8">
        <v>804</v>
      </c>
      <c r="D26" s="30">
        <v>1608</v>
      </c>
    </row>
    <row r="27" spans="1:8" s="2" customFormat="1" ht="15.75" x14ac:dyDescent="0.25">
      <c r="A27" s="5" t="s">
        <v>194</v>
      </c>
      <c r="B27" s="6">
        <v>768</v>
      </c>
      <c r="C27" s="8">
        <v>768</v>
      </c>
      <c r="D27" s="30">
        <v>1536</v>
      </c>
    </row>
    <row r="28" spans="1:8" s="2" customFormat="1" ht="15.75" x14ac:dyDescent="0.25">
      <c r="A28" s="176" t="s">
        <v>196</v>
      </c>
      <c r="B28" s="67">
        <v>480</v>
      </c>
      <c r="C28" s="67">
        <v>480</v>
      </c>
      <c r="D28" s="178">
        <v>960</v>
      </c>
    </row>
    <row r="29" spans="1:8" s="2" customFormat="1" ht="15.75" x14ac:dyDescent="0.25">
      <c r="A29" s="5" t="s">
        <v>197</v>
      </c>
      <c r="B29" s="8">
        <v>1146</v>
      </c>
      <c r="C29" s="8">
        <v>1146</v>
      </c>
      <c r="D29" s="30">
        <v>2292</v>
      </c>
      <c r="F29" s="14" t="s">
        <v>90</v>
      </c>
      <c r="H29" s="14" t="s">
        <v>91</v>
      </c>
    </row>
    <row r="30" spans="1:8" s="2" customFormat="1" ht="15.75" x14ac:dyDescent="0.25"/>
    <row r="31" spans="1:8" s="13" customFormat="1" ht="18.95" customHeight="1" x14ac:dyDescent="0.25">
      <c r="A31" s="107" t="s">
        <v>213</v>
      </c>
      <c r="B31" s="108"/>
      <c r="C31" s="108"/>
      <c r="D31" s="109"/>
    </row>
    <row r="32" spans="1:8" s="21" customFormat="1" ht="15.75" x14ac:dyDescent="0.25">
      <c r="A32" s="3" t="s">
        <v>198</v>
      </c>
      <c r="B32" s="3" t="s">
        <v>11</v>
      </c>
      <c r="C32" s="3" t="s">
        <v>12</v>
      </c>
      <c r="D32" s="4" t="s">
        <v>50</v>
      </c>
    </row>
    <row r="33" spans="1:8" s="2" customFormat="1" ht="15.75" x14ac:dyDescent="0.25">
      <c r="A33" s="5" t="s">
        <v>193</v>
      </c>
      <c r="B33" s="8">
        <v>3015</v>
      </c>
      <c r="C33" s="8">
        <v>3015</v>
      </c>
      <c r="D33" s="30">
        <v>6030</v>
      </c>
    </row>
    <row r="34" spans="1:8" s="2" customFormat="1" ht="15.75" x14ac:dyDescent="0.25">
      <c r="A34" s="5" t="s">
        <v>195</v>
      </c>
      <c r="B34" s="8">
        <v>504</v>
      </c>
      <c r="C34" s="8">
        <v>504</v>
      </c>
      <c r="D34" s="30">
        <v>1008</v>
      </c>
    </row>
    <row r="35" spans="1:8" s="2" customFormat="1" ht="15.75" x14ac:dyDescent="0.25">
      <c r="A35" s="5" t="s">
        <v>461</v>
      </c>
      <c r="B35" s="8">
        <v>387</v>
      </c>
      <c r="C35" s="8">
        <v>387</v>
      </c>
      <c r="D35" s="30">
        <v>774</v>
      </c>
    </row>
    <row r="36" spans="1:8" s="179" customFormat="1" ht="15.75" x14ac:dyDescent="0.25">
      <c r="A36" s="176" t="s">
        <v>215</v>
      </c>
      <c r="B36" s="67">
        <v>1494</v>
      </c>
      <c r="C36" s="67">
        <v>1494</v>
      </c>
      <c r="D36" s="178">
        <v>2988</v>
      </c>
    </row>
    <row r="37" spans="1:8" s="2" customFormat="1" ht="15.75" x14ac:dyDescent="0.25">
      <c r="A37" s="5" t="s">
        <v>191</v>
      </c>
      <c r="B37" s="6">
        <v>540</v>
      </c>
      <c r="C37" s="8">
        <v>540</v>
      </c>
      <c r="D37" s="30">
        <v>1080</v>
      </c>
    </row>
    <row r="38" spans="1:8" s="2" customFormat="1" ht="15.75" x14ac:dyDescent="0.25">
      <c r="A38" s="5" t="s">
        <v>192</v>
      </c>
      <c r="B38" s="6">
        <v>414</v>
      </c>
      <c r="C38" s="8">
        <v>414</v>
      </c>
      <c r="D38" s="30">
        <v>828</v>
      </c>
    </row>
    <row r="39" spans="1:8" s="177" customFormat="1" ht="15.75" x14ac:dyDescent="0.25">
      <c r="A39" s="176" t="s">
        <v>196</v>
      </c>
      <c r="B39" s="67">
        <v>360</v>
      </c>
      <c r="C39" s="67">
        <v>360</v>
      </c>
      <c r="D39" s="178">
        <v>720</v>
      </c>
    </row>
    <row r="40" spans="1:8" s="2" customFormat="1" ht="15.75" x14ac:dyDescent="0.25">
      <c r="A40" s="5" t="s">
        <v>197</v>
      </c>
      <c r="B40" s="8">
        <v>765</v>
      </c>
      <c r="C40" s="8">
        <v>765</v>
      </c>
      <c r="D40" s="30">
        <v>1530</v>
      </c>
      <c r="F40" s="14" t="s">
        <v>90</v>
      </c>
      <c r="H40" s="14" t="s">
        <v>91</v>
      </c>
    </row>
    <row r="41" spans="1:8" s="2" customFormat="1" ht="15.75" x14ac:dyDescent="0.25"/>
    <row r="42" spans="1:8" s="13" customFormat="1" ht="18.95" customHeight="1" x14ac:dyDescent="0.25">
      <c r="A42" s="107" t="s">
        <v>214</v>
      </c>
      <c r="B42" s="108"/>
      <c r="C42" s="108"/>
      <c r="D42" s="109"/>
    </row>
    <row r="43" spans="1:8" s="21" customFormat="1" ht="15.75" x14ac:dyDescent="0.25">
      <c r="A43" s="3" t="s">
        <v>198</v>
      </c>
      <c r="B43" s="3" t="s">
        <v>11</v>
      </c>
      <c r="C43" s="3" t="s">
        <v>12</v>
      </c>
      <c r="D43" s="4" t="s">
        <v>50</v>
      </c>
    </row>
    <row r="44" spans="1:8" s="2" customFormat="1" ht="15.75" x14ac:dyDescent="0.25">
      <c r="A44" s="5" t="s">
        <v>193</v>
      </c>
      <c r="B44" s="8">
        <v>5481</v>
      </c>
      <c r="C44" s="8">
        <v>5481</v>
      </c>
      <c r="D44" s="30">
        <v>10962</v>
      </c>
    </row>
    <row r="45" spans="1:8" s="2" customFormat="1" ht="15.75" x14ac:dyDescent="0.25">
      <c r="A45" s="5" t="s">
        <v>195</v>
      </c>
      <c r="B45" s="8">
        <v>756</v>
      </c>
      <c r="C45" s="8">
        <v>756</v>
      </c>
      <c r="D45" s="30">
        <v>1512</v>
      </c>
    </row>
    <row r="46" spans="1:8" s="2" customFormat="1" ht="15.75" x14ac:dyDescent="0.25">
      <c r="A46" s="5" t="s">
        <v>461</v>
      </c>
      <c r="B46" s="8">
        <v>603</v>
      </c>
      <c r="C46" s="8">
        <v>603</v>
      </c>
      <c r="D46" s="30">
        <v>1206</v>
      </c>
    </row>
    <row r="47" spans="1:8" s="179" customFormat="1" ht="15.75" x14ac:dyDescent="0.25">
      <c r="A47" s="176" t="s">
        <v>215</v>
      </c>
      <c r="B47" s="67">
        <v>1422</v>
      </c>
      <c r="C47" s="67">
        <v>1422</v>
      </c>
      <c r="D47" s="178">
        <v>2844</v>
      </c>
    </row>
    <row r="48" spans="1:8" s="2" customFormat="1" ht="15.75" x14ac:dyDescent="0.25">
      <c r="A48" s="5" t="s">
        <v>191</v>
      </c>
      <c r="B48" s="6">
        <v>729</v>
      </c>
      <c r="C48" s="8">
        <v>729</v>
      </c>
      <c r="D48" s="30">
        <v>1458</v>
      </c>
    </row>
    <row r="49" spans="1:8" s="2" customFormat="1" ht="15.75" x14ac:dyDescent="0.25">
      <c r="A49" s="5" t="s">
        <v>192</v>
      </c>
      <c r="B49" s="6">
        <v>801</v>
      </c>
      <c r="C49" s="8">
        <v>801</v>
      </c>
      <c r="D49" s="30">
        <v>1602</v>
      </c>
    </row>
    <row r="50" spans="1:8" s="177" customFormat="1" ht="15.75" x14ac:dyDescent="0.25">
      <c r="A50" s="176" t="s">
        <v>196</v>
      </c>
      <c r="B50" s="67">
        <v>477</v>
      </c>
      <c r="C50" s="67">
        <v>477</v>
      </c>
      <c r="D50" s="178">
        <v>954</v>
      </c>
    </row>
    <row r="51" spans="1:8" s="2" customFormat="1" ht="15.75" x14ac:dyDescent="0.25">
      <c r="A51" s="5" t="s">
        <v>197</v>
      </c>
      <c r="B51" s="8">
        <v>1188</v>
      </c>
      <c r="C51" s="8">
        <v>1188</v>
      </c>
      <c r="D51" s="30">
        <v>2376</v>
      </c>
      <c r="F51" s="14" t="s">
        <v>90</v>
      </c>
      <c r="H51" s="14" t="s">
        <v>91</v>
      </c>
    </row>
    <row r="52" spans="1:8" s="2" customFormat="1" ht="15.75" x14ac:dyDescent="0.25"/>
    <row r="53" spans="1:8" s="2" customFormat="1" ht="15.75" x14ac:dyDescent="0.25"/>
    <row r="54" spans="1:8" s="2" customFormat="1" ht="15.75" x14ac:dyDescent="0.25"/>
    <row r="55" spans="1:8" s="2" customFormat="1" ht="15.75" x14ac:dyDescent="0.25"/>
    <row r="56" spans="1:8" s="2" customFormat="1" ht="15.75" x14ac:dyDescent="0.25"/>
    <row r="57" spans="1:8" s="2" customFormat="1" ht="15.75" x14ac:dyDescent="0.25"/>
    <row r="58" spans="1:8" s="2" customFormat="1" ht="15.75" x14ac:dyDescent="0.25"/>
    <row r="59" spans="1:8" s="2" customFormat="1" ht="15.75" x14ac:dyDescent="0.25"/>
    <row r="60" spans="1:8" s="2" customFormat="1" ht="15.75" x14ac:dyDescent="0.25"/>
    <row r="61" spans="1:8" s="2" customFormat="1" ht="15.75" x14ac:dyDescent="0.25"/>
    <row r="62" spans="1:8" s="2" customFormat="1" ht="15.75" x14ac:dyDescent="0.25"/>
    <row r="63" spans="1:8" s="2" customFormat="1" ht="15.75" x14ac:dyDescent="0.25"/>
  </sheetData>
  <customSheetViews>
    <customSheetView guid="{192540F0-95A5-47AB-B54C-12D5A8A489AD}" topLeftCell="A13">
      <pageMargins left="0.7" right="0.7" top="0.75" bottom="0.75" header="0.3" footer="0.3"/>
      <pageSetup orientation="portrait" r:id="rId1"/>
    </customSheetView>
    <customSheetView guid="{1F88732F-769F-4D3B-B47D-59951782D8BB}">
      <selection activeCell="D55" sqref="D55"/>
      <pageMargins left="0.7" right="0.7" top="0.75" bottom="0.75" header="0.3" footer="0.3"/>
      <pageSetup orientation="portrait" r:id="rId2"/>
    </customSheetView>
    <customSheetView guid="{841B7462-7B18-417E-9A17-73CC12170E09}">
      <selection activeCell="D55" sqref="D55"/>
      <pageMargins left="0.7" right="0.7" top="0.75" bottom="0.75" header="0.3" footer="0.3"/>
      <pageSetup orientation="portrait" r:id="rId3"/>
    </customSheetView>
    <customSheetView guid="{65E50183-BEC1-4679-B5FC-4D41FEDF90A0}">
      <selection activeCell="K38" sqref="K38"/>
      <pageMargins left="0.7" right="0.7" top="0.75" bottom="0.75" header="0.3" footer="0.3"/>
      <pageSetup orientation="portrait" r:id="rId4"/>
    </customSheetView>
    <customSheetView guid="{BB321FB5-5E0B-4FAD-9594-7CF4D5BB83B5}" topLeftCell="A31">
      <selection activeCell="A31" sqref="A31"/>
      <pageMargins left="0.7" right="0.7" top="0.75" bottom="0.75" header="0.3" footer="0.3"/>
      <pageSetup orientation="portrait" r:id="rId5"/>
    </customSheetView>
    <customSheetView guid="{C73786C3-478A-4CE5-8C0B-7BD01F275A5F}" topLeftCell="A34">
      <selection activeCell="B47" sqref="B47:C55"/>
      <pageMargins left="0.7" right="0.7" top="0.75" bottom="0.75" header="0.3" footer="0.3"/>
      <pageSetup orientation="portrait" r:id="rId6"/>
    </customSheetView>
    <customSheetView guid="{BE600D57-07AA-48F0-BFF6-21FA55CAECEE}" topLeftCell="A34">
      <selection activeCell="B47" sqref="B47:C55"/>
      <pageMargins left="0.7" right="0.7" top="0.75" bottom="0.75" header="0.3" footer="0.3"/>
      <pageSetup orientation="portrait" r:id="rId7"/>
    </customSheetView>
    <customSheetView guid="{7859B5AF-9028-4FC3-8EBD-043CDBEB3894}" topLeftCell="A13">
      <pageMargins left="0.7" right="0.7" top="0.75" bottom="0.75" header="0.3" footer="0.3"/>
      <pageSetup orientation="portrait" r:id="rId8"/>
    </customSheetView>
  </customSheetViews>
  <hyperlinks>
    <hyperlink ref="F18" location="'Morgantown College Tuition'!A1" display="Return to Top" xr:uid="{00000000-0004-0000-0300-000000000000}"/>
    <hyperlink ref="H18" location="Menu!A1" display="Return to Main Menu for All Campuses and Programs" xr:uid="{00000000-0004-0000-0300-000001000000}"/>
    <hyperlink ref="F51" location="'Morgantown College Tuition'!A1" display="Return to Top" xr:uid="{00000000-0004-0000-0300-000002000000}"/>
    <hyperlink ref="H51" location="Menu!A1" display="Return to Main Menu for All Campuses and Programs" xr:uid="{00000000-0004-0000-0300-000003000000}"/>
    <hyperlink ref="A4" location="'Morgantown College Tuition'!A9" display="Undergraduate Resident of WV" xr:uid="{00000000-0004-0000-0300-000004000000}"/>
    <hyperlink ref="A5" location="'Morgantown College Tuition'!A21" display="Undergraduate Non-Resident of WV" xr:uid="{00000000-0004-0000-0300-000005000000}"/>
    <hyperlink ref="A6" location="'Morgantown College Tuition'!A33" display="Graduate Resident of WV" xr:uid="{00000000-0004-0000-0300-000006000000}"/>
    <hyperlink ref="A7" location="'Morgantown College Tuition'!A45" display="Graduate Non-Resident of WV" xr:uid="{00000000-0004-0000-0300-000007000000}"/>
    <hyperlink ref="F29" location="'Morgantown College Tuition'!A1" display="Return to Top" xr:uid="{00000000-0004-0000-0300-000008000000}"/>
    <hyperlink ref="H29" location="Menu!A1" display="Return to Main Menu for All Campuses and Programs" xr:uid="{00000000-0004-0000-0300-000009000000}"/>
    <hyperlink ref="F40" location="'Morgantown College Tuition'!A1" display="Return to Top" xr:uid="{00000000-0004-0000-0300-00000A000000}"/>
    <hyperlink ref="H40" location="Menu!A1" display="Return to Main Menu for All Campuses and Programs" xr:uid="{00000000-0004-0000-0300-00000B000000}"/>
  </hyperlinks>
  <pageMargins left="0.7" right="0.7" top="0.75" bottom="0.75" header="0.3" footer="0.3"/>
  <pageSetup orientation="portrait"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A1:H214"/>
  <sheetViews>
    <sheetView topLeftCell="A8" workbookViewId="0">
      <selection activeCell="B30" sqref="B30:C30"/>
    </sheetView>
  </sheetViews>
  <sheetFormatPr defaultRowHeight="15" x14ac:dyDescent="0.25"/>
  <cols>
    <col min="1" max="1" width="40.5703125" bestFit="1" customWidth="1"/>
    <col min="2" max="3" width="20.7109375" customWidth="1"/>
    <col min="4" max="4" width="17" customWidth="1"/>
    <col min="5" max="5" width="2.7109375" customWidth="1"/>
    <col min="6" max="6" width="13.140625" bestFit="1" customWidth="1"/>
    <col min="7" max="7" width="2.7109375" customWidth="1"/>
    <col min="8" max="8" width="48.7109375" bestFit="1" customWidth="1"/>
  </cols>
  <sheetData>
    <row r="1" spans="1:4" ht="23.25" x14ac:dyDescent="0.35">
      <c r="A1" s="1" t="s">
        <v>223</v>
      </c>
    </row>
    <row r="2" spans="1:4" s="2" customFormat="1" ht="15.75" x14ac:dyDescent="0.25"/>
    <row r="3" spans="1:4" s="16" customFormat="1" ht="24.95" customHeight="1" x14ac:dyDescent="0.3">
      <c r="A3" s="37" t="s">
        <v>51</v>
      </c>
    </row>
    <row r="4" spans="1:4" s="16" customFormat="1" ht="24.95" customHeight="1" x14ac:dyDescent="0.3">
      <c r="A4" s="37" t="s">
        <v>52</v>
      </c>
    </row>
    <row r="5" spans="1:4" s="16" customFormat="1" ht="24.95" customHeight="1" x14ac:dyDescent="0.3">
      <c r="A5" s="37" t="s">
        <v>53</v>
      </c>
    </row>
    <row r="6" spans="1:4" s="16" customFormat="1" ht="24.95" customHeight="1" x14ac:dyDescent="0.3">
      <c r="A6" s="37" t="s">
        <v>54</v>
      </c>
    </row>
    <row r="7" spans="1:4" s="16" customFormat="1" ht="24.95" customHeight="1" x14ac:dyDescent="0.3">
      <c r="A7" s="37" t="s">
        <v>55</v>
      </c>
    </row>
    <row r="8" spans="1:4" s="16" customFormat="1" ht="24.95" customHeight="1" x14ac:dyDescent="0.3">
      <c r="A8" s="37" t="s">
        <v>56</v>
      </c>
    </row>
    <row r="9" spans="1:4" s="2" customFormat="1" ht="15.75" x14ac:dyDescent="0.25"/>
    <row r="10" spans="1:4" s="13" customFormat="1" ht="18.95" customHeight="1" x14ac:dyDescent="0.25">
      <c r="A10" s="107" t="s">
        <v>186</v>
      </c>
      <c r="B10" s="108"/>
      <c r="C10" s="108"/>
      <c r="D10" s="109"/>
    </row>
    <row r="11" spans="1:4" s="21" customFormat="1" ht="15.75" x14ac:dyDescent="0.25">
      <c r="A11" s="3" t="s">
        <v>23</v>
      </c>
      <c r="B11" s="3" t="s">
        <v>11</v>
      </c>
      <c r="C11" s="3" t="s">
        <v>12</v>
      </c>
      <c r="D11" s="4" t="s">
        <v>50</v>
      </c>
    </row>
    <row r="12" spans="1:4" s="2" customFormat="1" ht="15.75" x14ac:dyDescent="0.25">
      <c r="A12" s="5" t="s">
        <v>2</v>
      </c>
      <c r="B12" s="6">
        <v>4188</v>
      </c>
      <c r="C12" s="6">
        <v>4188</v>
      </c>
      <c r="D12" s="7">
        <v>8376</v>
      </c>
    </row>
    <row r="13" spans="1:4" s="2" customFormat="1" ht="15.75" x14ac:dyDescent="0.25">
      <c r="A13" s="5" t="s">
        <v>3</v>
      </c>
      <c r="B13" s="6">
        <v>432</v>
      </c>
      <c r="C13" s="6">
        <v>432</v>
      </c>
      <c r="D13" s="7">
        <v>864</v>
      </c>
    </row>
    <row r="14" spans="1:4" s="2" customFormat="1" ht="15.75" x14ac:dyDescent="0.25">
      <c r="A14" s="5" t="s">
        <v>4</v>
      </c>
      <c r="B14" s="111" t="s">
        <v>187</v>
      </c>
      <c r="C14" s="112"/>
      <c r="D14" s="7">
        <v>0</v>
      </c>
    </row>
    <row r="15" spans="1:4" s="2" customFormat="1" ht="15.75" x14ac:dyDescent="0.25">
      <c r="A15" s="5" t="s">
        <v>5</v>
      </c>
      <c r="B15" s="8">
        <v>475</v>
      </c>
      <c r="C15" s="8">
        <v>475</v>
      </c>
      <c r="D15" s="7">
        <v>950</v>
      </c>
    </row>
    <row r="16" spans="1:4" s="2" customFormat="1" ht="15.75" x14ac:dyDescent="0.25">
      <c r="A16" s="5" t="s">
        <v>7</v>
      </c>
      <c r="B16" s="8">
        <v>2600</v>
      </c>
      <c r="C16" s="8">
        <v>2600</v>
      </c>
      <c r="D16" s="7">
        <v>7200</v>
      </c>
    </row>
    <row r="17" spans="1:8" s="2" customFormat="1" ht="15.75" x14ac:dyDescent="0.25">
      <c r="A17" s="5" t="s">
        <v>8</v>
      </c>
      <c r="B17" s="8">
        <v>3113</v>
      </c>
      <c r="C17" s="8">
        <v>3113</v>
      </c>
      <c r="D17" s="7">
        <v>6226</v>
      </c>
    </row>
    <row r="18" spans="1:8" s="2" customFormat="1" ht="15.75" x14ac:dyDescent="0.25">
      <c r="A18" s="5" t="s">
        <v>9</v>
      </c>
      <c r="B18" s="8">
        <v>670</v>
      </c>
      <c r="C18" s="8">
        <v>670</v>
      </c>
      <c r="D18" s="7">
        <v>1340</v>
      </c>
    </row>
    <row r="19" spans="1:8" s="2" customFormat="1" ht="15.75" x14ac:dyDescent="0.25">
      <c r="A19" s="5" t="s">
        <v>10</v>
      </c>
      <c r="B19" s="8">
        <v>1065</v>
      </c>
      <c r="C19" s="8">
        <v>1065</v>
      </c>
      <c r="D19" s="7">
        <v>2130</v>
      </c>
    </row>
    <row r="20" spans="1:8" s="2" customFormat="1" ht="15.75" x14ac:dyDescent="0.25">
      <c r="A20" s="5" t="s">
        <v>520</v>
      </c>
      <c r="B20" s="8">
        <v>1525</v>
      </c>
      <c r="C20" s="8">
        <v>1525</v>
      </c>
      <c r="D20" s="7">
        <v>3050</v>
      </c>
    </row>
    <row r="21" spans="1:8" s="2" customFormat="1" ht="15.75" x14ac:dyDescent="0.25">
      <c r="A21" s="5" t="s">
        <v>523</v>
      </c>
      <c r="B21" s="8">
        <v>125</v>
      </c>
      <c r="C21" s="8">
        <v>125</v>
      </c>
      <c r="D21" s="7">
        <v>250</v>
      </c>
    </row>
    <row r="22" spans="1:8" s="2" customFormat="1" ht="15.75" x14ac:dyDescent="0.25">
      <c r="A22" s="9" t="s">
        <v>13</v>
      </c>
      <c r="B22" s="7">
        <v>15193</v>
      </c>
      <c r="C22" s="7">
        <v>15193</v>
      </c>
      <c r="D22" s="7">
        <v>30386</v>
      </c>
      <c r="F22" s="14" t="s">
        <v>90</v>
      </c>
      <c r="H22" s="14" t="s">
        <v>91</v>
      </c>
    </row>
    <row r="23" spans="1:8" s="2" customFormat="1" ht="15.75" x14ac:dyDescent="0.25"/>
    <row r="24" spans="1:8" s="13" customFormat="1" ht="18.95" customHeight="1" x14ac:dyDescent="0.25">
      <c r="A24" s="107" t="s">
        <v>200</v>
      </c>
      <c r="B24" s="108"/>
      <c r="C24" s="108"/>
      <c r="D24" s="109"/>
    </row>
    <row r="25" spans="1:8" s="21" customFormat="1" ht="15.75" x14ac:dyDescent="0.25">
      <c r="A25" s="3" t="s">
        <v>23</v>
      </c>
      <c r="B25" s="3" t="s">
        <v>11</v>
      </c>
      <c r="C25" s="3" t="s">
        <v>12</v>
      </c>
      <c r="D25" s="4" t="s">
        <v>50</v>
      </c>
    </row>
    <row r="26" spans="1:8" s="2" customFormat="1" ht="15.75" x14ac:dyDescent="0.25">
      <c r="A26" s="5" t="s">
        <v>2</v>
      </c>
      <c r="B26" s="10">
        <v>10764</v>
      </c>
      <c r="C26" s="6">
        <v>10764</v>
      </c>
      <c r="D26" s="7">
        <v>21528</v>
      </c>
    </row>
    <row r="27" spans="1:8" s="2" customFormat="1" ht="15.75" x14ac:dyDescent="0.25">
      <c r="A27" s="5" t="s">
        <v>3</v>
      </c>
      <c r="B27" s="6">
        <v>432</v>
      </c>
      <c r="C27" s="6">
        <v>432</v>
      </c>
      <c r="D27" s="7">
        <v>864</v>
      </c>
    </row>
    <row r="28" spans="1:8" s="2" customFormat="1" ht="15.75" x14ac:dyDescent="0.25">
      <c r="A28" s="5" t="s">
        <v>4</v>
      </c>
      <c r="B28" s="111" t="s">
        <v>187</v>
      </c>
      <c r="C28" s="112"/>
      <c r="D28" s="7">
        <v>0</v>
      </c>
    </row>
    <row r="29" spans="1:8" s="2" customFormat="1" ht="15.75" x14ac:dyDescent="0.25">
      <c r="A29" s="5" t="s">
        <v>5</v>
      </c>
      <c r="B29" s="8">
        <v>475</v>
      </c>
      <c r="C29" s="8">
        <v>475</v>
      </c>
      <c r="D29" s="7">
        <v>950</v>
      </c>
    </row>
    <row r="30" spans="1:8" s="2" customFormat="1" ht="15.75" x14ac:dyDescent="0.25">
      <c r="A30" s="5" t="s">
        <v>7</v>
      </c>
      <c r="B30" s="8">
        <v>2600</v>
      </c>
      <c r="C30" s="8">
        <v>2600</v>
      </c>
      <c r="D30" s="7">
        <v>7200</v>
      </c>
    </row>
    <row r="31" spans="1:8" s="2" customFormat="1" ht="15.75" x14ac:dyDescent="0.25">
      <c r="A31" s="5" t="s">
        <v>8</v>
      </c>
      <c r="B31" s="8">
        <v>3113</v>
      </c>
      <c r="C31" s="8">
        <v>3113</v>
      </c>
      <c r="D31" s="7">
        <v>6226</v>
      </c>
    </row>
    <row r="32" spans="1:8" s="2" customFormat="1" ht="15.75" x14ac:dyDescent="0.25">
      <c r="A32" s="5" t="s">
        <v>9</v>
      </c>
      <c r="B32" s="10">
        <v>985</v>
      </c>
      <c r="C32" s="8">
        <v>985</v>
      </c>
      <c r="D32" s="7">
        <v>1970</v>
      </c>
    </row>
    <row r="33" spans="1:8" s="2" customFormat="1" ht="15.75" x14ac:dyDescent="0.25">
      <c r="A33" s="5" t="s">
        <v>10</v>
      </c>
      <c r="B33" s="8">
        <v>1065</v>
      </c>
      <c r="C33" s="8">
        <v>1065</v>
      </c>
      <c r="D33" s="7">
        <v>2130</v>
      </c>
    </row>
    <row r="34" spans="1:8" s="2" customFormat="1" ht="15.75" x14ac:dyDescent="0.25">
      <c r="A34" s="5" t="s">
        <v>520</v>
      </c>
      <c r="B34" s="8">
        <v>1525</v>
      </c>
      <c r="C34" s="8">
        <v>1525</v>
      </c>
      <c r="D34" s="7">
        <v>3050</v>
      </c>
    </row>
    <row r="35" spans="1:8" s="2" customFormat="1" ht="15.75" x14ac:dyDescent="0.25">
      <c r="A35" s="5" t="s">
        <v>523</v>
      </c>
      <c r="B35" s="8">
        <v>125</v>
      </c>
      <c r="C35" s="8">
        <v>125</v>
      </c>
      <c r="D35" s="7">
        <v>250</v>
      </c>
    </row>
    <row r="36" spans="1:8" s="2" customFormat="1" ht="15.75" x14ac:dyDescent="0.25">
      <c r="A36" s="9" t="s">
        <v>13</v>
      </c>
      <c r="B36" s="7">
        <v>22084</v>
      </c>
      <c r="C36" s="7">
        <v>22084</v>
      </c>
      <c r="D36" s="7">
        <v>44168</v>
      </c>
      <c r="F36" s="14" t="s">
        <v>90</v>
      </c>
      <c r="H36" s="14" t="s">
        <v>91</v>
      </c>
    </row>
    <row r="37" spans="1:8" s="2" customFormat="1" ht="15.75" x14ac:dyDescent="0.25"/>
    <row r="38" spans="1:8" s="13" customFormat="1" ht="18.95" customHeight="1" x14ac:dyDescent="0.25">
      <c r="A38" s="107" t="s">
        <v>201</v>
      </c>
      <c r="B38" s="108"/>
      <c r="C38" s="108"/>
      <c r="D38" s="109"/>
    </row>
    <row r="39" spans="1:8" s="21" customFormat="1" ht="15.75" x14ac:dyDescent="0.25">
      <c r="A39" s="3" t="s">
        <v>23</v>
      </c>
      <c r="B39" s="3" t="s">
        <v>11</v>
      </c>
      <c r="C39" s="3" t="s">
        <v>12</v>
      </c>
      <c r="D39" s="4" t="s">
        <v>50</v>
      </c>
    </row>
    <row r="40" spans="1:8" s="2" customFormat="1" ht="15.75" x14ac:dyDescent="0.25">
      <c r="A40" s="5" t="s">
        <v>2</v>
      </c>
      <c r="B40" s="6">
        <v>4188</v>
      </c>
      <c r="C40" s="6">
        <v>4188</v>
      </c>
      <c r="D40" s="7">
        <v>8376</v>
      </c>
    </row>
    <row r="41" spans="1:8" s="2" customFormat="1" ht="15.75" x14ac:dyDescent="0.25">
      <c r="A41" s="5" t="s">
        <v>3</v>
      </c>
      <c r="B41" s="6">
        <v>432</v>
      </c>
      <c r="C41" s="6">
        <v>432</v>
      </c>
      <c r="D41" s="7">
        <v>864</v>
      </c>
    </row>
    <row r="42" spans="1:8" s="2" customFormat="1" ht="15.75" x14ac:dyDescent="0.25">
      <c r="A42" s="5" t="s">
        <v>4</v>
      </c>
      <c r="B42" s="111" t="s">
        <v>187</v>
      </c>
      <c r="C42" s="112"/>
      <c r="D42" s="7">
        <v>0</v>
      </c>
    </row>
    <row r="43" spans="1:8" s="2" customFormat="1" ht="15.75" x14ac:dyDescent="0.25">
      <c r="A43" s="5" t="s">
        <v>5</v>
      </c>
      <c r="B43" s="8">
        <v>475</v>
      </c>
      <c r="C43" s="8">
        <v>475</v>
      </c>
      <c r="D43" s="7">
        <v>950</v>
      </c>
      <c r="F43" s="26" t="s">
        <v>94</v>
      </c>
    </row>
    <row r="44" spans="1:8" s="2" customFormat="1" ht="15.75" x14ac:dyDescent="0.25">
      <c r="A44" s="5" t="s">
        <v>7</v>
      </c>
      <c r="B44" s="10">
        <v>3558</v>
      </c>
      <c r="C44" s="8">
        <v>3558</v>
      </c>
      <c r="D44" s="7">
        <v>7116</v>
      </c>
      <c r="F44" s="27" t="s">
        <v>93</v>
      </c>
    </row>
    <row r="45" spans="1:8" s="2" customFormat="1" ht="15.75" x14ac:dyDescent="0.25">
      <c r="A45" s="5" t="s">
        <v>8</v>
      </c>
      <c r="B45" s="10">
        <v>3113</v>
      </c>
      <c r="C45" s="8">
        <v>3113</v>
      </c>
      <c r="D45" s="7">
        <v>6226</v>
      </c>
      <c r="F45" s="27" t="s">
        <v>98</v>
      </c>
    </row>
    <row r="46" spans="1:8" s="2" customFormat="1" ht="15.75" x14ac:dyDescent="0.25">
      <c r="A46" s="5" t="s">
        <v>9</v>
      </c>
      <c r="B46" s="8">
        <v>610</v>
      </c>
      <c r="C46" s="8">
        <v>610</v>
      </c>
      <c r="D46" s="7">
        <v>1220</v>
      </c>
      <c r="F46" s="28" t="s">
        <v>97</v>
      </c>
    </row>
    <row r="47" spans="1:8" s="2" customFormat="1" ht="15.75" x14ac:dyDescent="0.25">
      <c r="A47" s="5" t="s">
        <v>10</v>
      </c>
      <c r="B47" s="8">
        <v>1065</v>
      </c>
      <c r="C47" s="8">
        <v>1065</v>
      </c>
      <c r="D47" s="7">
        <v>2130</v>
      </c>
    </row>
    <row r="48" spans="1:8" s="2" customFormat="1" ht="15.75" x14ac:dyDescent="0.25">
      <c r="A48" s="5" t="s">
        <v>520</v>
      </c>
      <c r="B48" s="8">
        <v>1525</v>
      </c>
      <c r="C48" s="8">
        <v>1525</v>
      </c>
      <c r="D48" s="7">
        <v>3050</v>
      </c>
    </row>
    <row r="49" spans="1:8" s="2" customFormat="1" ht="15.75" x14ac:dyDescent="0.25">
      <c r="A49" s="5" t="s">
        <v>523</v>
      </c>
      <c r="B49" s="8">
        <v>125</v>
      </c>
      <c r="C49" s="8">
        <v>125</v>
      </c>
      <c r="D49" s="7">
        <v>250</v>
      </c>
    </row>
    <row r="50" spans="1:8" s="2" customFormat="1" ht="15.75" x14ac:dyDescent="0.25">
      <c r="A50" s="9" t="s">
        <v>13</v>
      </c>
      <c r="B50" s="7">
        <v>15091</v>
      </c>
      <c r="C50" s="7">
        <v>15091</v>
      </c>
      <c r="D50" s="7">
        <v>30182</v>
      </c>
      <c r="F50" s="14" t="s">
        <v>90</v>
      </c>
      <c r="H50" s="14" t="s">
        <v>91</v>
      </c>
    </row>
    <row r="51" spans="1:8" s="2" customFormat="1" ht="15.75" x14ac:dyDescent="0.25"/>
    <row r="52" spans="1:8" s="13" customFormat="1" ht="18.95" customHeight="1" x14ac:dyDescent="0.25">
      <c r="A52" s="107" t="s">
        <v>199</v>
      </c>
      <c r="B52" s="108"/>
      <c r="C52" s="108"/>
      <c r="D52" s="109"/>
    </row>
    <row r="53" spans="1:8" s="21" customFormat="1" ht="15.75" x14ac:dyDescent="0.25">
      <c r="A53" s="3" t="s">
        <v>23</v>
      </c>
      <c r="B53" s="3" t="s">
        <v>11</v>
      </c>
      <c r="C53" s="3" t="s">
        <v>12</v>
      </c>
      <c r="D53" s="4" t="s">
        <v>50</v>
      </c>
    </row>
    <row r="54" spans="1:8" s="2" customFormat="1" ht="15.75" x14ac:dyDescent="0.25">
      <c r="A54" s="5" t="s">
        <v>2</v>
      </c>
      <c r="B54" s="10">
        <v>10764</v>
      </c>
      <c r="C54" s="10">
        <v>10764</v>
      </c>
      <c r="D54" s="7">
        <v>21528</v>
      </c>
    </row>
    <row r="55" spans="1:8" s="2" customFormat="1" ht="15.75" x14ac:dyDescent="0.25">
      <c r="A55" s="5" t="s">
        <v>3</v>
      </c>
      <c r="B55" s="6">
        <v>444</v>
      </c>
      <c r="C55" s="6">
        <v>444</v>
      </c>
      <c r="D55" s="7">
        <v>888</v>
      </c>
    </row>
    <row r="56" spans="1:8" s="2" customFormat="1" ht="15.75" x14ac:dyDescent="0.25">
      <c r="A56" s="5" t="s">
        <v>4</v>
      </c>
      <c r="B56" s="111" t="s">
        <v>187</v>
      </c>
      <c r="C56" s="112"/>
      <c r="D56" s="7">
        <v>0</v>
      </c>
    </row>
    <row r="57" spans="1:8" s="2" customFormat="1" ht="15.75" x14ac:dyDescent="0.25">
      <c r="A57" s="5" t="s">
        <v>5</v>
      </c>
      <c r="B57" s="8">
        <v>475</v>
      </c>
      <c r="C57" s="8">
        <v>475</v>
      </c>
      <c r="D57" s="7">
        <v>950</v>
      </c>
      <c r="F57" s="26" t="s">
        <v>94</v>
      </c>
    </row>
    <row r="58" spans="1:8" s="2" customFormat="1" ht="15.75" x14ac:dyDescent="0.25">
      <c r="A58" s="5" t="s">
        <v>7</v>
      </c>
      <c r="B58" s="10">
        <v>3558</v>
      </c>
      <c r="C58" s="8">
        <v>3558</v>
      </c>
      <c r="D58" s="7">
        <v>7116</v>
      </c>
      <c r="F58" s="27" t="s">
        <v>93</v>
      </c>
    </row>
    <row r="59" spans="1:8" s="2" customFormat="1" ht="15.75" x14ac:dyDescent="0.25">
      <c r="A59" s="5" t="s">
        <v>8</v>
      </c>
      <c r="B59" s="10">
        <v>3113</v>
      </c>
      <c r="C59" s="8">
        <v>3113</v>
      </c>
      <c r="D59" s="7">
        <v>6226</v>
      </c>
      <c r="F59" s="27" t="s">
        <v>98</v>
      </c>
    </row>
    <row r="60" spans="1:8" s="2" customFormat="1" ht="15.75" x14ac:dyDescent="0.25">
      <c r="A60" s="5" t="s">
        <v>9</v>
      </c>
      <c r="B60" s="12">
        <v>985</v>
      </c>
      <c r="C60" s="8">
        <v>985</v>
      </c>
      <c r="D60" s="7">
        <v>1970</v>
      </c>
      <c r="F60" s="28" t="s">
        <v>97</v>
      </c>
    </row>
    <row r="61" spans="1:8" s="2" customFormat="1" ht="15.75" x14ac:dyDescent="0.25">
      <c r="A61" s="5" t="s">
        <v>10</v>
      </c>
      <c r="B61" s="8">
        <v>1065</v>
      </c>
      <c r="C61" s="8">
        <v>1065</v>
      </c>
      <c r="D61" s="7">
        <v>2130</v>
      </c>
    </row>
    <row r="62" spans="1:8" s="2" customFormat="1" ht="15.75" x14ac:dyDescent="0.25">
      <c r="A62" s="5" t="s">
        <v>520</v>
      </c>
      <c r="B62" s="8">
        <v>1525</v>
      </c>
      <c r="C62" s="8">
        <v>1525</v>
      </c>
      <c r="D62" s="7">
        <v>3050</v>
      </c>
    </row>
    <row r="63" spans="1:8" s="2" customFormat="1" ht="15.75" x14ac:dyDescent="0.25">
      <c r="A63" s="5" t="s">
        <v>523</v>
      </c>
      <c r="B63" s="8">
        <v>125</v>
      </c>
      <c r="C63" s="8">
        <v>125</v>
      </c>
      <c r="D63" s="7">
        <v>250</v>
      </c>
    </row>
    <row r="64" spans="1:8" s="2" customFormat="1" ht="15.75" x14ac:dyDescent="0.25">
      <c r="A64" s="9" t="s">
        <v>13</v>
      </c>
      <c r="B64" s="7">
        <v>22054</v>
      </c>
      <c r="C64" s="7">
        <v>22054</v>
      </c>
      <c r="D64" s="7">
        <v>44108</v>
      </c>
      <c r="F64" s="14" t="s">
        <v>90</v>
      </c>
      <c r="H64" s="14" t="s">
        <v>91</v>
      </c>
    </row>
    <row r="65" spans="1:8" s="2" customFormat="1" ht="15.75" x14ac:dyDescent="0.25"/>
    <row r="66" spans="1:8" s="13" customFormat="1" ht="18.95" customHeight="1" x14ac:dyDescent="0.25">
      <c r="A66" s="110" t="s">
        <v>202</v>
      </c>
      <c r="B66" s="107"/>
      <c r="C66" s="108"/>
      <c r="D66" s="109"/>
    </row>
    <row r="67" spans="1:8" s="2" customFormat="1" ht="15.75" x14ac:dyDescent="0.25">
      <c r="A67" s="3" t="s">
        <v>23</v>
      </c>
      <c r="B67" s="3" t="s">
        <v>11</v>
      </c>
      <c r="C67" s="3" t="s">
        <v>12</v>
      </c>
      <c r="D67" s="4" t="s">
        <v>50</v>
      </c>
    </row>
    <row r="68" spans="1:8" s="2" customFormat="1" ht="15.75" x14ac:dyDescent="0.25">
      <c r="A68" s="11" t="s">
        <v>2</v>
      </c>
      <c r="B68" s="6">
        <v>4188</v>
      </c>
      <c r="C68" s="10">
        <v>4188</v>
      </c>
      <c r="D68" s="7">
        <v>8376</v>
      </c>
    </row>
    <row r="69" spans="1:8" s="2" customFormat="1" ht="15.75" x14ac:dyDescent="0.25">
      <c r="A69" s="11" t="s">
        <v>3</v>
      </c>
      <c r="B69" s="6">
        <v>444</v>
      </c>
      <c r="C69" s="6">
        <v>444</v>
      </c>
      <c r="D69" s="7">
        <v>888</v>
      </c>
    </row>
    <row r="70" spans="1:8" s="2" customFormat="1" ht="15.75" x14ac:dyDescent="0.25">
      <c r="A70" s="11" t="s">
        <v>4</v>
      </c>
      <c r="B70" s="111" t="s">
        <v>187</v>
      </c>
      <c r="C70" s="112"/>
      <c r="D70" s="7">
        <v>0</v>
      </c>
    </row>
    <row r="71" spans="1:8" s="2" customFormat="1" ht="15.75" x14ac:dyDescent="0.25">
      <c r="A71" s="11" t="s">
        <v>5</v>
      </c>
      <c r="B71" s="8">
        <v>475</v>
      </c>
      <c r="C71" s="8">
        <v>475</v>
      </c>
      <c r="D71" s="7">
        <v>950</v>
      </c>
    </row>
    <row r="72" spans="1:8" s="2" customFormat="1" ht="15.75" x14ac:dyDescent="0.25">
      <c r="A72" s="11" t="s">
        <v>7</v>
      </c>
      <c r="B72" s="10">
        <v>3600</v>
      </c>
      <c r="C72" s="8">
        <v>3600</v>
      </c>
      <c r="D72" s="7">
        <v>7200</v>
      </c>
    </row>
    <row r="73" spans="1:8" s="2" customFormat="1" ht="15.75" x14ac:dyDescent="0.25">
      <c r="A73" s="11" t="s">
        <v>8</v>
      </c>
      <c r="B73" s="10">
        <v>3113</v>
      </c>
      <c r="C73" s="8">
        <v>3113</v>
      </c>
      <c r="D73" s="7">
        <v>6226</v>
      </c>
    </row>
    <row r="74" spans="1:8" s="2" customFormat="1" ht="15.75" x14ac:dyDescent="0.25">
      <c r="A74" s="11" t="s">
        <v>9</v>
      </c>
      <c r="B74" s="8">
        <v>610</v>
      </c>
      <c r="C74" s="8">
        <v>610</v>
      </c>
      <c r="D74" s="7">
        <v>1220</v>
      </c>
    </row>
    <row r="75" spans="1:8" s="2" customFormat="1" ht="15.75" x14ac:dyDescent="0.25">
      <c r="A75" s="11" t="s">
        <v>10</v>
      </c>
      <c r="B75" s="8">
        <v>1065</v>
      </c>
      <c r="C75" s="8">
        <v>1065</v>
      </c>
      <c r="D75" s="7">
        <v>2130</v>
      </c>
    </row>
    <row r="76" spans="1:8" s="2" customFormat="1" ht="15.75" x14ac:dyDescent="0.25">
      <c r="A76" s="5" t="s">
        <v>520</v>
      </c>
      <c r="B76" s="8">
        <v>1525</v>
      </c>
      <c r="C76" s="8">
        <v>1525</v>
      </c>
      <c r="D76" s="7">
        <v>3050</v>
      </c>
    </row>
    <row r="77" spans="1:8" s="2" customFormat="1" ht="15.75" x14ac:dyDescent="0.25">
      <c r="A77" s="5" t="s">
        <v>523</v>
      </c>
      <c r="B77" s="8">
        <v>125</v>
      </c>
      <c r="C77" s="8">
        <v>125</v>
      </c>
      <c r="D77" s="7">
        <v>250</v>
      </c>
    </row>
    <row r="78" spans="1:8" s="2" customFormat="1" ht="15.75" x14ac:dyDescent="0.25">
      <c r="A78" s="9" t="s">
        <v>13</v>
      </c>
      <c r="B78" s="7">
        <v>15145</v>
      </c>
      <c r="C78" s="7">
        <v>15145</v>
      </c>
      <c r="D78" s="7">
        <v>30290</v>
      </c>
      <c r="F78" s="14" t="s">
        <v>90</v>
      </c>
      <c r="H78" s="14" t="s">
        <v>91</v>
      </c>
    </row>
    <row r="79" spans="1:8" s="2" customFormat="1" ht="15.75" x14ac:dyDescent="0.25"/>
    <row r="80" spans="1:8" s="13" customFormat="1" ht="18.95" customHeight="1" x14ac:dyDescent="0.25">
      <c r="A80" s="110" t="s">
        <v>203</v>
      </c>
      <c r="B80" s="107"/>
      <c r="C80" s="108"/>
      <c r="D80" s="109"/>
    </row>
    <row r="81" spans="1:8" s="2" customFormat="1" ht="15.75" x14ac:dyDescent="0.25">
      <c r="A81" s="3" t="s">
        <v>23</v>
      </c>
      <c r="B81" s="3" t="s">
        <v>11</v>
      </c>
      <c r="C81" s="3" t="s">
        <v>12</v>
      </c>
      <c r="D81" s="4" t="s">
        <v>50</v>
      </c>
    </row>
    <row r="82" spans="1:8" s="2" customFormat="1" ht="15.75" x14ac:dyDescent="0.25">
      <c r="A82" s="11" t="s">
        <v>2</v>
      </c>
      <c r="B82" s="10">
        <v>10764</v>
      </c>
      <c r="C82" s="10">
        <v>10764</v>
      </c>
      <c r="D82" s="7">
        <v>21528</v>
      </c>
    </row>
    <row r="83" spans="1:8" s="2" customFormat="1" ht="15.75" x14ac:dyDescent="0.25">
      <c r="A83" s="11" t="s">
        <v>3</v>
      </c>
      <c r="B83" s="6">
        <v>444</v>
      </c>
      <c r="C83" s="6">
        <v>444</v>
      </c>
      <c r="D83" s="7">
        <v>888</v>
      </c>
    </row>
    <row r="84" spans="1:8" s="2" customFormat="1" ht="15.75" x14ac:dyDescent="0.25">
      <c r="A84" s="11" t="s">
        <v>4</v>
      </c>
      <c r="B84" s="111" t="s">
        <v>187</v>
      </c>
      <c r="C84" s="112"/>
      <c r="D84" s="7">
        <v>0</v>
      </c>
    </row>
    <row r="85" spans="1:8" s="2" customFormat="1" ht="15.75" x14ac:dyDescent="0.25">
      <c r="A85" s="11" t="s">
        <v>5</v>
      </c>
      <c r="B85" s="8">
        <v>475</v>
      </c>
      <c r="C85" s="8">
        <v>475</v>
      </c>
      <c r="D85" s="7">
        <v>950</v>
      </c>
    </row>
    <row r="86" spans="1:8" s="2" customFormat="1" ht="15.75" x14ac:dyDescent="0.25">
      <c r="A86" s="11" t="s">
        <v>7</v>
      </c>
      <c r="B86" s="10">
        <v>3600</v>
      </c>
      <c r="C86" s="8">
        <v>3600</v>
      </c>
      <c r="D86" s="7">
        <v>7200</v>
      </c>
    </row>
    <row r="87" spans="1:8" s="2" customFormat="1" ht="15.75" x14ac:dyDescent="0.25">
      <c r="A87" s="11" t="s">
        <v>8</v>
      </c>
      <c r="B87" s="10">
        <v>3113</v>
      </c>
      <c r="C87" s="8">
        <v>3113</v>
      </c>
      <c r="D87" s="7">
        <v>6226</v>
      </c>
    </row>
    <row r="88" spans="1:8" s="2" customFormat="1" ht="15.75" x14ac:dyDescent="0.25">
      <c r="A88" s="11" t="s">
        <v>9</v>
      </c>
      <c r="B88" s="12">
        <v>985</v>
      </c>
      <c r="C88" s="8">
        <v>985</v>
      </c>
      <c r="D88" s="7">
        <v>1970</v>
      </c>
    </row>
    <row r="89" spans="1:8" s="2" customFormat="1" ht="15.75" x14ac:dyDescent="0.25">
      <c r="A89" s="11" t="s">
        <v>10</v>
      </c>
      <c r="B89" s="8">
        <v>1065</v>
      </c>
      <c r="C89" s="8">
        <v>1065</v>
      </c>
      <c r="D89" s="7">
        <v>2130</v>
      </c>
    </row>
    <row r="90" spans="1:8" s="2" customFormat="1" ht="15.75" x14ac:dyDescent="0.25">
      <c r="A90" s="5" t="s">
        <v>520</v>
      </c>
      <c r="B90" s="8">
        <v>1525</v>
      </c>
      <c r="C90" s="8">
        <v>1525</v>
      </c>
      <c r="D90" s="7">
        <v>3050</v>
      </c>
    </row>
    <row r="91" spans="1:8" s="2" customFormat="1" ht="15.75" x14ac:dyDescent="0.25">
      <c r="A91" s="5" t="s">
        <v>523</v>
      </c>
      <c r="B91" s="8">
        <v>125</v>
      </c>
      <c r="C91" s="8">
        <v>125</v>
      </c>
      <c r="D91" s="7">
        <v>250</v>
      </c>
    </row>
    <row r="92" spans="1:8" s="2" customFormat="1" ht="15.75" x14ac:dyDescent="0.25">
      <c r="A92" s="9" t="s">
        <v>13</v>
      </c>
      <c r="B92" s="7">
        <v>22096</v>
      </c>
      <c r="C92" s="7">
        <v>22096</v>
      </c>
      <c r="D92" s="7">
        <v>44192</v>
      </c>
      <c r="F92" s="14" t="s">
        <v>90</v>
      </c>
      <c r="H92" s="14" t="s">
        <v>91</v>
      </c>
    </row>
    <row r="93" spans="1:8" s="2" customFormat="1" ht="15.75" x14ac:dyDescent="0.25"/>
    <row r="94" spans="1:8" s="2" customFormat="1" ht="15.75" x14ac:dyDescent="0.25">
      <c r="A94" s="110" t="s">
        <v>305</v>
      </c>
      <c r="B94" s="107"/>
      <c r="C94" s="108"/>
      <c r="D94" s="109"/>
    </row>
    <row r="95" spans="1:8" s="2" customFormat="1" ht="15.75" x14ac:dyDescent="0.25">
      <c r="A95" s="3" t="s">
        <v>23</v>
      </c>
      <c r="B95" s="3" t="s">
        <v>11</v>
      </c>
      <c r="C95" s="3" t="s">
        <v>12</v>
      </c>
      <c r="D95" s="4" t="s">
        <v>50</v>
      </c>
    </row>
    <row r="96" spans="1:8" s="2" customFormat="1" ht="15.75" x14ac:dyDescent="0.25">
      <c r="A96" s="11" t="s">
        <v>224</v>
      </c>
      <c r="B96" s="12">
        <v>0</v>
      </c>
      <c r="C96" s="12">
        <v>0</v>
      </c>
      <c r="D96" s="7">
        <v>0</v>
      </c>
    </row>
    <row r="97" spans="1:8" s="2" customFormat="1" ht="15.75" x14ac:dyDescent="0.25">
      <c r="A97" s="11" t="s">
        <v>463</v>
      </c>
      <c r="B97" s="12">
        <v>144</v>
      </c>
      <c r="C97" s="12">
        <v>144</v>
      </c>
      <c r="D97" s="7">
        <v>288</v>
      </c>
    </row>
    <row r="98" spans="1:8" s="2" customFormat="1" ht="15.75" x14ac:dyDescent="0.25">
      <c r="A98" s="11" t="s">
        <v>225</v>
      </c>
      <c r="B98" s="12">
        <v>1104</v>
      </c>
      <c r="C98" s="12">
        <v>1104</v>
      </c>
      <c r="D98" s="7">
        <v>2208</v>
      </c>
    </row>
    <row r="99" spans="1:8" s="2" customFormat="1" ht="15.75" x14ac:dyDescent="0.25">
      <c r="A99" s="11" t="s">
        <v>307</v>
      </c>
      <c r="B99" s="12">
        <v>0</v>
      </c>
      <c r="C99" s="12">
        <v>0</v>
      </c>
      <c r="D99" s="7">
        <v>0</v>
      </c>
    </row>
    <row r="100" spans="1:8" s="2" customFormat="1" ht="15.75" x14ac:dyDescent="0.25">
      <c r="A100" s="11" t="s">
        <v>226</v>
      </c>
      <c r="B100" s="12">
        <v>216</v>
      </c>
      <c r="C100" s="12">
        <v>216</v>
      </c>
      <c r="D100" s="7">
        <v>432</v>
      </c>
    </row>
    <row r="101" spans="1:8" s="2" customFormat="1" ht="15.75" x14ac:dyDescent="0.25">
      <c r="A101" s="11" t="s">
        <v>227</v>
      </c>
      <c r="B101" s="12">
        <v>2112</v>
      </c>
      <c r="C101" s="12">
        <v>2112</v>
      </c>
      <c r="D101" s="7">
        <v>4224</v>
      </c>
    </row>
    <row r="102" spans="1:8" s="2" customFormat="1" ht="15.75" x14ac:dyDescent="0.25">
      <c r="A102" s="11" t="s">
        <v>228</v>
      </c>
      <c r="B102" s="12">
        <v>0</v>
      </c>
      <c r="C102" s="12">
        <v>0</v>
      </c>
      <c r="D102" s="7">
        <v>0</v>
      </c>
      <c r="F102" s="14" t="s">
        <v>90</v>
      </c>
      <c r="H102" s="14" t="s">
        <v>91</v>
      </c>
    </row>
    <row r="103" spans="1:8" s="2" customFormat="1" ht="15.75" x14ac:dyDescent="0.25"/>
    <row r="104" spans="1:8" s="2" customFormat="1" ht="15.75" x14ac:dyDescent="0.25">
      <c r="A104" s="64" t="s">
        <v>306</v>
      </c>
      <c r="B104" s="64"/>
      <c r="C104" s="62"/>
      <c r="D104" s="63"/>
    </row>
    <row r="105" spans="1:8" s="2" customFormat="1" ht="15.75" x14ac:dyDescent="0.25">
      <c r="A105" s="29" t="s">
        <v>23</v>
      </c>
      <c r="B105" s="3" t="s">
        <v>11</v>
      </c>
      <c r="C105" s="3" t="s">
        <v>12</v>
      </c>
      <c r="D105" s="4" t="s">
        <v>50</v>
      </c>
    </row>
    <row r="106" spans="1:8" s="2" customFormat="1" ht="15.75" x14ac:dyDescent="0.25">
      <c r="A106" s="11" t="s">
        <v>224</v>
      </c>
      <c r="B106" s="12">
        <v>0</v>
      </c>
      <c r="C106" s="12">
        <v>0</v>
      </c>
      <c r="D106" s="7">
        <v>0</v>
      </c>
    </row>
    <row r="107" spans="1:8" s="2" customFormat="1" ht="15.75" x14ac:dyDescent="0.25">
      <c r="A107" s="11" t="s">
        <v>463</v>
      </c>
      <c r="B107" s="12">
        <v>336</v>
      </c>
      <c r="C107" s="12">
        <v>336</v>
      </c>
      <c r="D107" s="7">
        <v>672</v>
      </c>
    </row>
    <row r="108" spans="1:8" s="2" customFormat="1" ht="15.75" x14ac:dyDescent="0.25">
      <c r="A108" s="11" t="s">
        <v>225</v>
      </c>
      <c r="B108" s="12">
        <v>1176</v>
      </c>
      <c r="C108" s="12">
        <v>1176</v>
      </c>
      <c r="D108" s="7">
        <v>2352</v>
      </c>
    </row>
    <row r="109" spans="1:8" s="2" customFormat="1" ht="15.75" x14ac:dyDescent="0.25">
      <c r="A109" s="11" t="s">
        <v>307</v>
      </c>
      <c r="B109" s="12">
        <v>0</v>
      </c>
      <c r="C109" s="12">
        <v>0</v>
      </c>
      <c r="D109" s="7">
        <v>0</v>
      </c>
    </row>
    <row r="110" spans="1:8" s="2" customFormat="1" ht="15.75" x14ac:dyDescent="0.25">
      <c r="A110" s="11" t="s">
        <v>226</v>
      </c>
      <c r="B110" s="12">
        <v>396</v>
      </c>
      <c r="C110" s="12">
        <v>396</v>
      </c>
      <c r="D110" s="7">
        <v>792</v>
      </c>
    </row>
    <row r="111" spans="1:8" s="2" customFormat="1" ht="15.75" x14ac:dyDescent="0.25">
      <c r="A111" s="11" t="s">
        <v>227</v>
      </c>
      <c r="B111" s="12">
        <v>53763</v>
      </c>
      <c r="C111" s="12">
        <v>53763</v>
      </c>
      <c r="D111" s="7">
        <v>107526</v>
      </c>
    </row>
    <row r="112" spans="1:8" s="2" customFormat="1" ht="15.75" x14ac:dyDescent="0.25">
      <c r="A112" s="11" t="s">
        <v>228</v>
      </c>
      <c r="B112" s="12">
        <v>0</v>
      </c>
      <c r="C112" s="12">
        <v>0</v>
      </c>
      <c r="D112" s="7">
        <v>0</v>
      </c>
      <c r="F112" s="14" t="s">
        <v>90</v>
      </c>
      <c r="H112" s="14" t="s">
        <v>91</v>
      </c>
    </row>
    <row r="113" s="2" customFormat="1" ht="15.75" x14ac:dyDescent="0.25"/>
    <row r="114" s="2" customFormat="1" ht="15.75" x14ac:dyDescent="0.25"/>
    <row r="115" s="2" customFormat="1" ht="15.75" x14ac:dyDescent="0.25"/>
    <row r="116" s="2" customFormat="1" ht="15.75" x14ac:dyDescent="0.25"/>
    <row r="117" s="2" customFormat="1" ht="15.75" x14ac:dyDescent="0.25"/>
    <row r="118" s="2" customFormat="1" ht="15.75" x14ac:dyDescent="0.25"/>
    <row r="119" s="2" customFormat="1" ht="15.75" x14ac:dyDescent="0.25"/>
    <row r="120" s="2" customFormat="1" ht="15.75" x14ac:dyDescent="0.25"/>
    <row r="121" s="2" customFormat="1" ht="15.75" x14ac:dyDescent="0.25"/>
    <row r="122" s="2" customFormat="1" ht="15.75" x14ac:dyDescent="0.25"/>
    <row r="123" s="2" customFormat="1" ht="15.75" x14ac:dyDescent="0.25"/>
    <row r="124" s="2" customFormat="1" ht="15.75" x14ac:dyDescent="0.25"/>
    <row r="125" s="2" customFormat="1" ht="15.75" x14ac:dyDescent="0.25"/>
    <row r="126" s="2" customFormat="1" ht="15.75" x14ac:dyDescent="0.25"/>
    <row r="127" s="2" customFormat="1" ht="15.75" x14ac:dyDescent="0.25"/>
    <row r="128" s="2" customFormat="1" ht="15.75" x14ac:dyDescent="0.25"/>
    <row r="129" s="2" customFormat="1" ht="15.75" x14ac:dyDescent="0.25"/>
    <row r="130" s="2" customFormat="1" ht="15.75" x14ac:dyDescent="0.25"/>
    <row r="131" s="2" customFormat="1" ht="15.75" x14ac:dyDescent="0.25"/>
    <row r="132" s="2" customFormat="1" ht="15.75" x14ac:dyDescent="0.25"/>
    <row r="133" s="2" customFormat="1" ht="15.75" x14ac:dyDescent="0.25"/>
    <row r="134" s="2" customFormat="1" ht="15.75" x14ac:dyDescent="0.25"/>
    <row r="135" s="2" customFormat="1" ht="15.75" x14ac:dyDescent="0.25"/>
    <row r="136" s="2" customFormat="1" ht="15.75" x14ac:dyDescent="0.25"/>
    <row r="137" s="2" customFormat="1" ht="15.75" x14ac:dyDescent="0.25"/>
    <row r="138" s="2" customFormat="1" ht="15.75" x14ac:dyDescent="0.25"/>
    <row r="139" s="2" customFormat="1" ht="15.75" x14ac:dyDescent="0.25"/>
    <row r="140" s="2" customFormat="1" ht="15.75" x14ac:dyDescent="0.25"/>
    <row r="141" s="2" customFormat="1" ht="15.75" x14ac:dyDescent="0.25"/>
    <row r="142" s="2" customFormat="1" ht="15.75" x14ac:dyDescent="0.25"/>
    <row r="143" s="2" customFormat="1" ht="15.75" x14ac:dyDescent="0.25"/>
    <row r="144" s="2" customFormat="1" ht="15.75" x14ac:dyDescent="0.25"/>
    <row r="145" s="2" customFormat="1" ht="15.75" x14ac:dyDescent="0.25"/>
    <row r="146" s="2" customFormat="1" ht="15.75" x14ac:dyDescent="0.25"/>
    <row r="147" s="2" customFormat="1" ht="15.75" x14ac:dyDescent="0.25"/>
    <row r="148" s="2" customFormat="1" ht="15.75" x14ac:dyDescent="0.25"/>
    <row r="149" s="2" customFormat="1" ht="15.75" x14ac:dyDescent="0.25"/>
    <row r="150" s="2" customFormat="1" ht="15.75" x14ac:dyDescent="0.25"/>
    <row r="151" s="2" customFormat="1" ht="15.75" x14ac:dyDescent="0.25"/>
    <row r="152" s="2" customFormat="1" ht="15.75" x14ac:dyDescent="0.25"/>
    <row r="153" s="2" customFormat="1" ht="15.75" x14ac:dyDescent="0.25"/>
    <row r="154" s="2" customFormat="1" ht="15.75" x14ac:dyDescent="0.25"/>
    <row r="155" s="2" customFormat="1" ht="15.75" x14ac:dyDescent="0.25"/>
    <row r="156" s="2" customFormat="1" ht="15.75" x14ac:dyDescent="0.25"/>
    <row r="157" s="2" customFormat="1" ht="15.75" x14ac:dyDescent="0.25"/>
    <row r="158" s="2" customFormat="1" ht="15.75" x14ac:dyDescent="0.25"/>
    <row r="159" s="2" customFormat="1" ht="15.75" x14ac:dyDescent="0.25"/>
    <row r="160" s="2" customFormat="1" ht="15.75" x14ac:dyDescent="0.25"/>
    <row r="161" s="2" customFormat="1" ht="15.75" x14ac:dyDescent="0.25"/>
    <row r="162" s="2" customFormat="1" ht="15.75" x14ac:dyDescent="0.25"/>
    <row r="163" s="2" customFormat="1" ht="15.75" x14ac:dyDescent="0.25"/>
    <row r="164" s="2" customFormat="1" ht="15.75" x14ac:dyDescent="0.25"/>
    <row r="165" s="2" customFormat="1" ht="15.75" x14ac:dyDescent="0.25"/>
    <row r="166" s="2" customFormat="1" ht="15.75" x14ac:dyDescent="0.25"/>
    <row r="167" s="2" customFormat="1" ht="15.75" x14ac:dyDescent="0.25"/>
    <row r="168" s="2" customFormat="1" ht="15.75" x14ac:dyDescent="0.25"/>
    <row r="169" s="2" customFormat="1" ht="15.75" x14ac:dyDescent="0.25"/>
    <row r="170" s="2" customFormat="1" ht="15.75" x14ac:dyDescent="0.25"/>
    <row r="171" s="2" customFormat="1" ht="15.75" x14ac:dyDescent="0.25"/>
    <row r="172" s="2" customFormat="1" ht="15.75" x14ac:dyDescent="0.25"/>
    <row r="173" s="2" customFormat="1" ht="15.75" x14ac:dyDescent="0.25"/>
    <row r="174" s="2" customFormat="1" ht="15.75" x14ac:dyDescent="0.25"/>
    <row r="175" s="2" customFormat="1" ht="15.75" x14ac:dyDescent="0.25"/>
    <row r="176" s="2" customFormat="1" ht="15.75" x14ac:dyDescent="0.25"/>
    <row r="177" s="2" customFormat="1" ht="15.75" x14ac:dyDescent="0.25"/>
    <row r="178" s="2" customFormat="1" ht="15.75" x14ac:dyDescent="0.25"/>
    <row r="179" s="2" customFormat="1" ht="15.75" x14ac:dyDescent="0.25"/>
    <row r="180" s="2" customFormat="1" ht="15.75" x14ac:dyDescent="0.25"/>
    <row r="181" s="2" customFormat="1" ht="15.75" x14ac:dyDescent="0.25"/>
    <row r="182" s="2" customFormat="1" ht="15.75" x14ac:dyDescent="0.25"/>
    <row r="183" s="2" customFormat="1" ht="15.75" x14ac:dyDescent="0.25"/>
    <row r="184" s="2" customFormat="1" ht="15.75" x14ac:dyDescent="0.25"/>
    <row r="185" s="2" customFormat="1" ht="15.75" x14ac:dyDescent="0.25"/>
    <row r="186" s="2" customFormat="1" ht="15.75" x14ac:dyDescent="0.25"/>
    <row r="187" s="2" customFormat="1" ht="15.75" x14ac:dyDescent="0.25"/>
    <row r="188" s="2" customFormat="1" ht="15.75" x14ac:dyDescent="0.25"/>
    <row r="189" s="2" customFormat="1" ht="15.75" x14ac:dyDescent="0.25"/>
    <row r="190" s="2" customFormat="1" ht="15.75" x14ac:dyDescent="0.25"/>
    <row r="191" s="2" customFormat="1" ht="15.75" x14ac:dyDescent="0.25"/>
    <row r="192" s="2" customFormat="1" ht="15.75" x14ac:dyDescent="0.25"/>
    <row r="193" s="2" customFormat="1" ht="15.75" x14ac:dyDescent="0.25"/>
    <row r="194" s="2" customFormat="1" ht="15.75" x14ac:dyDescent="0.25"/>
    <row r="195" s="2" customFormat="1" ht="15.75" x14ac:dyDescent="0.25"/>
    <row r="196" s="2" customFormat="1" ht="15.75" x14ac:dyDescent="0.25"/>
    <row r="197" s="2" customFormat="1" ht="15.75" x14ac:dyDescent="0.25"/>
    <row r="198" s="2" customFormat="1" ht="15.75" x14ac:dyDescent="0.25"/>
    <row r="199" s="2" customFormat="1" ht="15.75" x14ac:dyDescent="0.25"/>
    <row r="200" s="2" customFormat="1" ht="15.75" x14ac:dyDescent="0.25"/>
    <row r="201" s="2" customFormat="1" ht="15.75" x14ac:dyDescent="0.25"/>
    <row r="202" s="2" customFormat="1" ht="15.75" x14ac:dyDescent="0.25"/>
    <row r="203" s="2" customFormat="1" ht="15.75" x14ac:dyDescent="0.25"/>
    <row r="204" s="2" customFormat="1" ht="15.75" x14ac:dyDescent="0.25"/>
    <row r="205" s="2" customFormat="1" ht="15.75" x14ac:dyDescent="0.25"/>
    <row r="206" s="2" customFormat="1" ht="15.75" x14ac:dyDescent="0.25"/>
    <row r="207" s="2" customFormat="1" ht="15.75" x14ac:dyDescent="0.25"/>
    <row r="208" s="2" customFormat="1" ht="15.75" x14ac:dyDescent="0.25"/>
    <row r="209" s="2" customFormat="1" ht="15.75" x14ac:dyDescent="0.25"/>
    <row r="210" s="2" customFormat="1" ht="15.75" x14ac:dyDescent="0.25"/>
    <row r="211" s="2" customFormat="1" ht="15.75" x14ac:dyDescent="0.25"/>
    <row r="212" s="2" customFormat="1" ht="15.75" x14ac:dyDescent="0.25"/>
    <row r="213" s="2" customFormat="1" ht="15.75" x14ac:dyDescent="0.25"/>
    <row r="214" s="2" customFormat="1" ht="15.75" x14ac:dyDescent="0.25"/>
  </sheetData>
  <customSheetViews>
    <customSheetView guid="{192540F0-95A5-47AB-B54C-12D5A8A489AD}" topLeftCell="A61">
      <selection activeCell="F87" sqref="F87"/>
      <pageMargins left="0.7" right="0.7" top="0.75" bottom="0.75" header="0.3" footer="0.3"/>
      <pageSetup orientation="portrait" r:id="rId1"/>
    </customSheetView>
    <customSheetView guid="{1F88732F-769F-4D3B-B47D-59951782D8BB}" topLeftCell="A73">
      <selection activeCell="D98" sqref="D98"/>
      <pageMargins left="0.7" right="0.7" top="0.75" bottom="0.75" header="0.3" footer="0.3"/>
      <pageSetup orientation="portrait" r:id="rId2"/>
    </customSheetView>
    <customSheetView guid="{841B7462-7B18-417E-9A17-73CC12170E09}" topLeftCell="A73">
      <selection activeCell="D98" sqref="D98"/>
      <pageMargins left="0.7" right="0.7" top="0.75" bottom="0.75" header="0.3" footer="0.3"/>
      <pageSetup orientation="portrait" r:id="rId3"/>
    </customSheetView>
    <customSheetView guid="{65E50183-BEC1-4679-B5FC-4D41FEDF90A0}" topLeftCell="A61">
      <selection activeCell="F87" sqref="F87"/>
      <pageMargins left="0.7" right="0.7" top="0.75" bottom="0.75" header="0.3" footer="0.3"/>
      <pageSetup orientation="portrait" r:id="rId4"/>
    </customSheetView>
    <customSheetView guid="{BB321FB5-5E0B-4FAD-9594-7CF4D5BB83B5}" topLeftCell="A61">
      <selection activeCell="F87" sqref="F87"/>
      <pageMargins left="0.7" right="0.7" top="0.75" bottom="0.75" header="0.3" footer="0.3"/>
      <pageSetup orientation="portrait" r:id="rId5"/>
    </customSheetView>
    <customSheetView guid="{C73786C3-478A-4CE5-8C0B-7BD01F275A5F}" topLeftCell="A70">
      <selection activeCell="B84" sqref="B84:C89"/>
      <pageMargins left="0.7" right="0.7" top="0.75" bottom="0.75" header="0.3" footer="0.3"/>
      <pageSetup orientation="portrait" r:id="rId6"/>
    </customSheetView>
    <customSheetView guid="{BE600D57-07AA-48F0-BFF6-21FA55CAECEE}" topLeftCell="A70">
      <selection activeCell="B84" sqref="B84:C89"/>
      <pageMargins left="0.7" right="0.7" top="0.75" bottom="0.75" header="0.3" footer="0.3"/>
      <pageSetup orientation="portrait" r:id="rId7"/>
    </customSheetView>
    <customSheetView guid="{7859B5AF-9028-4FC3-8EBD-043CDBEB3894}" topLeftCell="A61">
      <selection activeCell="F87" sqref="F87"/>
      <pageMargins left="0.7" right="0.7" top="0.75" bottom="0.75" header="0.3" footer="0.3"/>
      <pageSetup orientation="portrait" r:id="rId8"/>
    </customSheetView>
  </customSheetViews>
  <hyperlinks>
    <hyperlink ref="H22" location="Menu!A1" display="Return to Main Menu for All Campuses and Programs" xr:uid="{00000000-0004-0000-0400-000000000000}"/>
    <hyperlink ref="H36" location="Menu!A1" display="Return to Main Menu for All Campuses and Programs" xr:uid="{00000000-0004-0000-0400-000001000000}"/>
    <hyperlink ref="H50" location="Menu!A1" display="Return to Main Menu for All Campuses and Programs" xr:uid="{00000000-0004-0000-0400-000002000000}"/>
    <hyperlink ref="H64" location="Menu!A1" display="Return to Main Menu for All Campuses and Programs" xr:uid="{00000000-0004-0000-0400-000003000000}"/>
    <hyperlink ref="H78" location="Menu!A1" display="Return to Main Menu for All Campuses and Programs" xr:uid="{00000000-0004-0000-0400-000004000000}"/>
    <hyperlink ref="H92" location="Menu!A1" display="Return to Main Menu for All Campuses and Programs" xr:uid="{00000000-0004-0000-0400-000005000000}"/>
    <hyperlink ref="B14:C14" location="'Beckley UG'!A82" display="See College Tuition Chart for Your Program" xr:uid="{00000000-0004-0000-0400-000006000000}"/>
    <hyperlink ref="F22" location="'Beckley UG'!A1" display="Return to Top" xr:uid="{00000000-0004-0000-0400-000007000000}"/>
    <hyperlink ref="F36" location="'Beckley UG'!A1" display="Return to Top" xr:uid="{00000000-0004-0000-0400-000008000000}"/>
    <hyperlink ref="F50" location="'Beckley UG'!A1" display="Return to Top" xr:uid="{00000000-0004-0000-0400-000009000000}"/>
    <hyperlink ref="F64" location="'Beckley UG'!A1" display="Return to Top" xr:uid="{00000000-0004-0000-0400-00000A000000}"/>
    <hyperlink ref="F78" location="'Beckley UG'!A1" display="Return to Top" xr:uid="{00000000-0004-0000-0400-00000B000000}"/>
    <hyperlink ref="F92" location="'Beckley UG'!A1" display="Return to Top" xr:uid="{00000000-0004-0000-0400-00000C000000}"/>
    <hyperlink ref="H102" location="Menu!A1" display="Return to Main Menu for All Campuses and Programs" xr:uid="{00000000-0004-0000-0400-00000D000000}"/>
    <hyperlink ref="F102" location="'Beckley UG'!A1" display="Return to Top" xr:uid="{00000000-0004-0000-0400-00000E000000}"/>
    <hyperlink ref="F46" r:id="rId9" xr:uid="{00000000-0004-0000-0400-00000F000000}"/>
    <hyperlink ref="F60" r:id="rId10" xr:uid="{00000000-0004-0000-0400-000010000000}"/>
    <hyperlink ref="A3" location="'Beckley UG'!A10" display="Undergraduate Resident of West Virginia Living At Home or With Parents" xr:uid="{00000000-0004-0000-0400-000011000000}"/>
    <hyperlink ref="A4" location="'Beckley UG'!A22" display="Undergraduate Non-Resident of West Virginia Living At Home or With Parents" xr:uid="{00000000-0004-0000-0400-000012000000}"/>
    <hyperlink ref="A5" location="'Beckley UG'!A34" display="Undergraduate Resident of West Virginia Living On-Campus" xr:uid="{00000000-0004-0000-0400-000013000000}"/>
    <hyperlink ref="A6" location="'Beckley UG'!A46" display="Undergraduate Non-Resident of West Virginia Living On-Campus" xr:uid="{00000000-0004-0000-0400-000014000000}"/>
    <hyperlink ref="A7" location="'Beckley UG'!A58" display="Undergraduate Resident of West Virginia Living Off-Campus" xr:uid="{00000000-0004-0000-0400-000015000000}"/>
    <hyperlink ref="A8" location="'Beckley UG'!A70" display="Undergraduate Non-Resident of West Virginia Living Off-Campus" xr:uid="{00000000-0004-0000-0400-000016000000}"/>
    <hyperlink ref="B28:C28" location="'Beckley UG'!A82" display="See College Tuition Chart for Your Program" xr:uid="{00000000-0004-0000-0400-000017000000}"/>
    <hyperlink ref="B42:C42" location="'Beckley UG'!A82" display="See College Tuition Chart for Your Program" xr:uid="{00000000-0004-0000-0400-000018000000}"/>
    <hyperlink ref="B56:C56" location="'Beckley UG'!A82" display="See College Tuition Chart for Your Program" xr:uid="{00000000-0004-0000-0400-000019000000}"/>
    <hyperlink ref="B70:C70" location="'Beckley UG'!A82" display="See College Tuition Chart for Your Program" xr:uid="{00000000-0004-0000-0400-00001A000000}"/>
    <hyperlink ref="B84:C84" location="'Beckley UG'!A82" display="See College Tuition Chart for Your Program" xr:uid="{00000000-0004-0000-0400-00001B000000}"/>
    <hyperlink ref="C70" location="'Beckley UG'!A82" display="See College Tuition Chart for Your Program" xr:uid="{0D30EFA2-1520-45DB-A8DB-E127560BF718}"/>
    <hyperlink ref="C84" location="'Beckley UG'!A82" display="See College Tuition Chart for Your Program" xr:uid="{F6392EF0-AE02-4FDF-B0FB-D7B71C85E678}"/>
    <hyperlink ref="C28" location="'Beckley UG'!A82" display="See College Tuition Chart for Your Program" xr:uid="{826ABFA6-B6CD-429D-8B30-5BBC653239A9}"/>
    <hyperlink ref="C42" location="'Beckley UG'!A82" display="See College Tuition Chart for Your Program" xr:uid="{BC2DECE0-C217-4A64-B696-CF3F7B124CD8}"/>
  </hyperlinks>
  <pageMargins left="0.7" right="0.7" top="0.75" bottom="0.75" header="0.3" footer="0.3"/>
  <pageSetup orientation="portrait" r:id="rId1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H281"/>
  <sheetViews>
    <sheetView topLeftCell="A14" workbookViewId="0">
      <selection activeCell="B32" sqref="B32:C32"/>
    </sheetView>
  </sheetViews>
  <sheetFormatPr defaultRowHeight="15" x14ac:dyDescent="0.25"/>
  <cols>
    <col min="1" max="1" width="30.140625" bestFit="1" customWidth="1"/>
    <col min="2" max="3" width="20.7109375" customWidth="1"/>
    <col min="4" max="4" width="17" customWidth="1"/>
    <col min="5" max="5" width="2.7109375" customWidth="1"/>
    <col min="6" max="6" width="13.140625" bestFit="1" customWidth="1"/>
    <col min="7" max="7" width="2.7109375" customWidth="1"/>
    <col min="8" max="8" width="48.7109375" bestFit="1" customWidth="1"/>
  </cols>
  <sheetData>
    <row r="1" spans="1:4" ht="23.25" x14ac:dyDescent="0.35">
      <c r="A1" s="1" t="s">
        <v>229</v>
      </c>
    </row>
    <row r="2" spans="1:4" ht="23.25" x14ac:dyDescent="0.35">
      <c r="A2" s="1" t="s">
        <v>230</v>
      </c>
    </row>
    <row r="3" spans="1:4" s="2" customFormat="1" ht="15.75" x14ac:dyDescent="0.25"/>
    <row r="4" spans="1:4" s="16" customFormat="1" ht="24.95" customHeight="1" x14ac:dyDescent="0.3">
      <c r="A4" s="37" t="s">
        <v>51</v>
      </c>
    </row>
    <row r="5" spans="1:4" s="16" customFormat="1" ht="24.95" customHeight="1" x14ac:dyDescent="0.3">
      <c r="A5" s="37" t="s">
        <v>52</v>
      </c>
    </row>
    <row r="6" spans="1:4" ht="24.95" customHeight="1" x14ac:dyDescent="0.3">
      <c r="A6" s="37" t="s">
        <v>231</v>
      </c>
    </row>
    <row r="7" spans="1:4" s="16" customFormat="1" ht="24.95" customHeight="1" x14ac:dyDescent="0.3">
      <c r="A7" s="37" t="s">
        <v>53</v>
      </c>
    </row>
    <row r="8" spans="1:4" s="16" customFormat="1" ht="24.95" customHeight="1" x14ac:dyDescent="0.3">
      <c r="A8" s="37" t="s">
        <v>54</v>
      </c>
    </row>
    <row r="9" spans="1:4" s="16" customFormat="1" ht="24.95" customHeight="1" x14ac:dyDescent="0.3">
      <c r="A9" s="37" t="s">
        <v>232</v>
      </c>
    </row>
    <row r="10" spans="1:4" s="16" customFormat="1" ht="24.95" customHeight="1" x14ac:dyDescent="0.3">
      <c r="A10" s="37" t="s">
        <v>55</v>
      </c>
    </row>
    <row r="11" spans="1:4" s="16" customFormat="1" ht="24.95" customHeight="1" x14ac:dyDescent="0.3">
      <c r="A11" s="37" t="s">
        <v>56</v>
      </c>
    </row>
    <row r="12" spans="1:4" s="16" customFormat="1" ht="24.95" customHeight="1" x14ac:dyDescent="0.3">
      <c r="A12" s="37" t="s">
        <v>233</v>
      </c>
    </row>
    <row r="13" spans="1:4" s="2" customFormat="1" ht="15.75" x14ac:dyDescent="0.25"/>
    <row r="14" spans="1:4" s="13" customFormat="1" ht="18.95" customHeight="1" x14ac:dyDescent="0.25">
      <c r="A14" s="107" t="s">
        <v>186</v>
      </c>
      <c r="B14" s="108"/>
      <c r="C14" s="108"/>
      <c r="D14" s="109"/>
    </row>
    <row r="15" spans="1:4" s="21" customFormat="1" ht="15.75" x14ac:dyDescent="0.25">
      <c r="A15" s="3" t="s">
        <v>23</v>
      </c>
      <c r="B15" s="3" t="s">
        <v>11</v>
      </c>
      <c r="C15" s="3" t="s">
        <v>12</v>
      </c>
      <c r="D15" s="4" t="s">
        <v>50</v>
      </c>
    </row>
    <row r="16" spans="1:4" s="2" customFormat="1" ht="15.75" x14ac:dyDescent="0.25">
      <c r="A16" s="5" t="s">
        <v>2</v>
      </c>
      <c r="B16" s="6">
        <v>2496</v>
      </c>
      <c r="C16" s="6">
        <v>2496</v>
      </c>
      <c r="D16" s="7">
        <v>4992</v>
      </c>
    </row>
    <row r="17" spans="1:8" s="2" customFormat="1" ht="15.75" x14ac:dyDescent="0.25">
      <c r="A17" s="5" t="s">
        <v>3</v>
      </c>
      <c r="B17" s="6">
        <v>312</v>
      </c>
      <c r="C17" s="6">
        <v>312</v>
      </c>
      <c r="D17" s="7">
        <v>624</v>
      </c>
    </row>
    <row r="18" spans="1:8" s="2" customFormat="1" ht="15.75" x14ac:dyDescent="0.25">
      <c r="A18" s="5" t="s">
        <v>4</v>
      </c>
      <c r="B18" s="113" t="s">
        <v>187</v>
      </c>
      <c r="C18" s="113"/>
      <c r="D18" s="7">
        <v>0</v>
      </c>
    </row>
    <row r="19" spans="1:8" s="2" customFormat="1" ht="15.75" x14ac:dyDescent="0.25">
      <c r="A19" s="5" t="s">
        <v>5</v>
      </c>
      <c r="B19" s="8">
        <v>475</v>
      </c>
      <c r="C19" s="8">
        <v>475</v>
      </c>
      <c r="D19" s="7">
        <v>950</v>
      </c>
    </row>
    <row r="20" spans="1:8" s="2" customFormat="1" ht="15.75" x14ac:dyDescent="0.25">
      <c r="A20" s="5" t="s">
        <v>7</v>
      </c>
      <c r="B20" s="8">
        <v>2600</v>
      </c>
      <c r="C20" s="8">
        <v>2600</v>
      </c>
      <c r="D20" s="7">
        <v>7200</v>
      </c>
    </row>
    <row r="21" spans="1:8" s="2" customFormat="1" ht="15.75" x14ac:dyDescent="0.25">
      <c r="A21" s="5" t="s">
        <v>8</v>
      </c>
      <c r="B21" s="8">
        <v>3113</v>
      </c>
      <c r="C21" s="8">
        <v>3113</v>
      </c>
      <c r="D21" s="7">
        <v>6226</v>
      </c>
    </row>
    <row r="22" spans="1:8" s="2" customFormat="1" ht="15.75" x14ac:dyDescent="0.25">
      <c r="A22" s="5" t="s">
        <v>9</v>
      </c>
      <c r="B22" s="8">
        <v>670</v>
      </c>
      <c r="C22" s="8">
        <v>670</v>
      </c>
      <c r="D22" s="7">
        <v>1340</v>
      </c>
    </row>
    <row r="23" spans="1:8" s="2" customFormat="1" ht="15.75" x14ac:dyDescent="0.25">
      <c r="A23" s="5" t="s">
        <v>10</v>
      </c>
      <c r="B23" s="8">
        <v>1065</v>
      </c>
      <c r="C23" s="8">
        <v>1065</v>
      </c>
      <c r="D23" s="7">
        <v>2130</v>
      </c>
    </row>
    <row r="24" spans="1:8" s="2" customFormat="1" ht="15.75" x14ac:dyDescent="0.25">
      <c r="A24" s="9" t="s">
        <v>13</v>
      </c>
      <c r="B24" s="7">
        <v>11731</v>
      </c>
      <c r="C24" s="7">
        <v>11731</v>
      </c>
      <c r="D24" s="7">
        <v>23462</v>
      </c>
      <c r="F24" s="14" t="s">
        <v>90</v>
      </c>
      <c r="H24" s="14" t="s">
        <v>91</v>
      </c>
    </row>
    <row r="25" spans="1:8" s="2" customFormat="1" ht="15.75" x14ac:dyDescent="0.25"/>
    <row r="26" spans="1:8" s="2" customFormat="1" ht="15.75" x14ac:dyDescent="0.25">
      <c r="A26" s="107" t="s">
        <v>487</v>
      </c>
      <c r="B26" s="108"/>
      <c r="C26" s="108"/>
      <c r="D26" s="109"/>
      <c r="E26" s="13"/>
      <c r="F26" s="13"/>
      <c r="G26" s="13"/>
      <c r="H26" s="13"/>
    </row>
    <row r="27" spans="1:8" s="2" customFormat="1" ht="15.75" x14ac:dyDescent="0.25">
      <c r="A27" s="3" t="s">
        <v>23</v>
      </c>
      <c r="B27" s="3" t="s">
        <v>11</v>
      </c>
      <c r="C27" s="3" t="s">
        <v>12</v>
      </c>
      <c r="D27" s="4" t="s">
        <v>50</v>
      </c>
      <c r="E27" s="21"/>
      <c r="F27" s="21"/>
      <c r="G27" s="21"/>
      <c r="H27" s="21"/>
    </row>
    <row r="28" spans="1:8" s="2" customFormat="1" ht="15.75" x14ac:dyDescent="0.25">
      <c r="A28" s="5" t="s">
        <v>2</v>
      </c>
      <c r="B28" s="6">
        <v>2198</v>
      </c>
      <c r="C28" s="6">
        <v>2198</v>
      </c>
      <c r="D28" s="7">
        <v>4396</v>
      </c>
    </row>
    <row r="29" spans="1:8" s="2" customFormat="1" ht="15.75" x14ac:dyDescent="0.25">
      <c r="A29" s="5" t="s">
        <v>3</v>
      </c>
      <c r="B29" s="6">
        <v>312</v>
      </c>
      <c r="C29" s="6">
        <v>312</v>
      </c>
      <c r="D29" s="7">
        <v>624</v>
      </c>
    </row>
    <row r="30" spans="1:8" s="2" customFormat="1" ht="15.75" x14ac:dyDescent="0.25">
      <c r="A30" s="5" t="s">
        <v>4</v>
      </c>
      <c r="B30" s="113" t="s">
        <v>187</v>
      </c>
      <c r="C30" s="113"/>
      <c r="D30" s="7">
        <v>0</v>
      </c>
    </row>
    <row r="31" spans="1:8" s="2" customFormat="1" ht="15.75" x14ac:dyDescent="0.25">
      <c r="A31" s="5" t="s">
        <v>5</v>
      </c>
      <c r="B31" s="8">
        <v>475</v>
      </c>
      <c r="C31" s="8">
        <v>475</v>
      </c>
      <c r="D31" s="7">
        <v>950</v>
      </c>
    </row>
    <row r="32" spans="1:8" s="2" customFormat="1" ht="15.75" x14ac:dyDescent="0.25">
      <c r="A32" s="5" t="s">
        <v>7</v>
      </c>
      <c r="B32" s="8">
        <v>2600</v>
      </c>
      <c r="C32" s="8">
        <v>2600</v>
      </c>
      <c r="D32" s="7">
        <v>7200</v>
      </c>
    </row>
    <row r="33" spans="1:8" s="2" customFormat="1" ht="15.75" x14ac:dyDescent="0.25">
      <c r="A33" s="5" t="s">
        <v>8</v>
      </c>
      <c r="B33" s="8">
        <v>3113</v>
      </c>
      <c r="C33" s="8">
        <v>3113</v>
      </c>
      <c r="D33" s="7">
        <v>6226</v>
      </c>
    </row>
    <row r="34" spans="1:8" s="2" customFormat="1" ht="15.75" x14ac:dyDescent="0.25">
      <c r="A34" s="5" t="s">
        <v>9</v>
      </c>
      <c r="B34" s="8">
        <v>670</v>
      </c>
      <c r="C34" s="8">
        <v>670</v>
      </c>
      <c r="D34" s="7">
        <v>1340</v>
      </c>
    </row>
    <row r="35" spans="1:8" s="2" customFormat="1" ht="15.75" x14ac:dyDescent="0.25">
      <c r="A35" s="5" t="s">
        <v>10</v>
      </c>
      <c r="B35" s="8">
        <v>1065</v>
      </c>
      <c r="C35" s="8">
        <v>1065</v>
      </c>
      <c r="D35" s="7">
        <v>2130</v>
      </c>
    </row>
    <row r="36" spans="1:8" s="2" customFormat="1" ht="15.75" x14ac:dyDescent="0.25">
      <c r="A36" s="9" t="s">
        <v>13</v>
      </c>
      <c r="B36" s="7">
        <v>11433</v>
      </c>
      <c r="C36" s="7">
        <v>11433</v>
      </c>
      <c r="D36" s="7">
        <v>22866</v>
      </c>
      <c r="F36" s="14" t="s">
        <v>90</v>
      </c>
      <c r="H36" s="14" t="s">
        <v>91</v>
      </c>
    </row>
    <row r="37" spans="1:8" s="2" customFormat="1" ht="15.75" x14ac:dyDescent="0.25"/>
    <row r="38" spans="1:8" s="13" customFormat="1" ht="18.95" customHeight="1" x14ac:dyDescent="0.25">
      <c r="A38" s="107" t="s">
        <v>200</v>
      </c>
      <c r="B38" s="108"/>
      <c r="C38" s="108"/>
      <c r="D38" s="109"/>
    </row>
    <row r="39" spans="1:8" s="21" customFormat="1" ht="15.75" x14ac:dyDescent="0.25">
      <c r="A39" s="3" t="s">
        <v>23</v>
      </c>
      <c r="B39" s="3" t="s">
        <v>11</v>
      </c>
      <c r="C39" s="3" t="s">
        <v>12</v>
      </c>
      <c r="D39" s="4" t="s">
        <v>50</v>
      </c>
    </row>
    <row r="40" spans="1:8" s="2" customFormat="1" ht="15.75" x14ac:dyDescent="0.25">
      <c r="A40" s="5" t="s">
        <v>2</v>
      </c>
      <c r="B40" s="10">
        <v>6708</v>
      </c>
      <c r="C40" s="6">
        <v>6708</v>
      </c>
      <c r="D40" s="7">
        <v>13416</v>
      </c>
    </row>
    <row r="41" spans="1:8" s="2" customFormat="1" ht="15.75" x14ac:dyDescent="0.25">
      <c r="A41" s="5" t="s">
        <v>3</v>
      </c>
      <c r="B41" s="6">
        <v>312</v>
      </c>
      <c r="C41" s="6">
        <v>312</v>
      </c>
      <c r="D41" s="7">
        <v>624</v>
      </c>
    </row>
    <row r="42" spans="1:8" s="2" customFormat="1" ht="15.75" x14ac:dyDescent="0.25">
      <c r="A42" s="5" t="s">
        <v>4</v>
      </c>
      <c r="B42" s="113" t="s">
        <v>187</v>
      </c>
      <c r="C42" s="113"/>
      <c r="D42" s="7">
        <v>0</v>
      </c>
    </row>
    <row r="43" spans="1:8" s="2" customFormat="1" ht="15.75" x14ac:dyDescent="0.25">
      <c r="A43" s="5" t="s">
        <v>5</v>
      </c>
      <c r="B43" s="8">
        <v>475</v>
      </c>
      <c r="C43" s="8">
        <v>475</v>
      </c>
      <c r="D43" s="7">
        <v>950</v>
      </c>
    </row>
    <row r="44" spans="1:8" s="2" customFormat="1" ht="15.75" x14ac:dyDescent="0.25">
      <c r="A44" s="5" t="s">
        <v>7</v>
      </c>
      <c r="B44" s="8">
        <v>3600</v>
      </c>
      <c r="C44" s="8">
        <v>3600</v>
      </c>
      <c r="D44" s="7">
        <v>7200</v>
      </c>
    </row>
    <row r="45" spans="1:8" s="2" customFormat="1" ht="15.75" x14ac:dyDescent="0.25">
      <c r="A45" s="5" t="s">
        <v>8</v>
      </c>
      <c r="B45" s="8">
        <v>3113</v>
      </c>
      <c r="C45" s="8">
        <v>3113</v>
      </c>
      <c r="D45" s="7">
        <v>6226</v>
      </c>
    </row>
    <row r="46" spans="1:8" s="2" customFormat="1" ht="15.75" x14ac:dyDescent="0.25">
      <c r="A46" s="5" t="s">
        <v>9</v>
      </c>
      <c r="B46" s="10">
        <v>985</v>
      </c>
      <c r="C46" s="8">
        <v>985</v>
      </c>
      <c r="D46" s="7">
        <v>1970</v>
      </c>
    </row>
    <row r="47" spans="1:8" s="2" customFormat="1" ht="15.75" x14ac:dyDescent="0.25">
      <c r="A47" s="5" t="s">
        <v>10</v>
      </c>
      <c r="B47" s="8">
        <v>1065</v>
      </c>
      <c r="C47" s="8">
        <v>1065</v>
      </c>
      <c r="D47" s="7">
        <v>2130</v>
      </c>
    </row>
    <row r="48" spans="1:8" s="2" customFormat="1" ht="15.75" x14ac:dyDescent="0.25">
      <c r="A48" s="9" t="s">
        <v>13</v>
      </c>
      <c r="B48" s="7">
        <v>16258</v>
      </c>
      <c r="C48" s="7">
        <v>16258</v>
      </c>
      <c r="D48" s="7">
        <v>32516</v>
      </c>
      <c r="F48" s="14" t="s">
        <v>90</v>
      </c>
      <c r="H48" s="14" t="s">
        <v>91</v>
      </c>
    </row>
    <row r="49" spans="1:8" s="2" customFormat="1" ht="15.75" x14ac:dyDescent="0.25">
      <c r="A49" s="32"/>
      <c r="B49" s="33"/>
      <c r="C49" s="33"/>
      <c r="D49" s="33"/>
      <c r="F49" s="14"/>
      <c r="H49" s="14"/>
    </row>
    <row r="50" spans="1:8" s="13" customFormat="1" ht="18.95" customHeight="1" x14ac:dyDescent="0.25">
      <c r="A50" s="107" t="s">
        <v>234</v>
      </c>
      <c r="B50" s="108"/>
      <c r="C50" s="108"/>
      <c r="D50" s="109"/>
    </row>
    <row r="51" spans="1:8" s="21" customFormat="1" ht="15.75" x14ac:dyDescent="0.25">
      <c r="A51" s="3" t="s">
        <v>23</v>
      </c>
      <c r="B51" s="3" t="s">
        <v>11</v>
      </c>
      <c r="C51" s="3" t="s">
        <v>12</v>
      </c>
      <c r="D51" s="4" t="s">
        <v>50</v>
      </c>
    </row>
    <row r="52" spans="1:8" s="2" customFormat="1" ht="15.75" x14ac:dyDescent="0.25">
      <c r="A52" s="5" t="s">
        <v>2</v>
      </c>
      <c r="B52" s="10">
        <v>4140</v>
      </c>
      <c r="C52" s="6">
        <v>4140</v>
      </c>
      <c r="D52" s="7">
        <v>8280</v>
      </c>
    </row>
    <row r="53" spans="1:8" s="2" customFormat="1" ht="15.75" x14ac:dyDescent="0.25">
      <c r="A53" s="5" t="s">
        <v>3</v>
      </c>
      <c r="B53" s="6">
        <v>312</v>
      </c>
      <c r="C53" s="6">
        <v>312</v>
      </c>
      <c r="D53" s="7">
        <v>624</v>
      </c>
    </row>
    <row r="54" spans="1:8" s="2" customFormat="1" ht="15.75" x14ac:dyDescent="0.25">
      <c r="A54" s="5" t="s">
        <v>4</v>
      </c>
      <c r="B54" s="113" t="s">
        <v>187</v>
      </c>
      <c r="C54" s="113"/>
      <c r="D54" s="7">
        <v>0</v>
      </c>
    </row>
    <row r="55" spans="1:8" s="2" customFormat="1" ht="15.75" x14ac:dyDescent="0.25">
      <c r="A55" s="5" t="s">
        <v>5</v>
      </c>
      <c r="B55" s="8">
        <v>475</v>
      </c>
      <c r="C55" s="8">
        <v>475</v>
      </c>
      <c r="D55" s="7">
        <v>950</v>
      </c>
    </row>
    <row r="56" spans="1:8" s="2" customFormat="1" ht="15.75" x14ac:dyDescent="0.25">
      <c r="A56" s="5" t="s">
        <v>7</v>
      </c>
      <c r="B56" s="8">
        <v>3600</v>
      </c>
      <c r="C56" s="8">
        <v>3600</v>
      </c>
      <c r="D56" s="7">
        <v>7200</v>
      </c>
    </row>
    <row r="57" spans="1:8" s="2" customFormat="1" ht="15.75" x14ac:dyDescent="0.25">
      <c r="A57" s="5" t="s">
        <v>8</v>
      </c>
      <c r="B57" s="8">
        <v>3113</v>
      </c>
      <c r="C57" s="8">
        <v>3113</v>
      </c>
      <c r="D57" s="7">
        <v>6226</v>
      </c>
    </row>
    <row r="58" spans="1:8" s="2" customFormat="1" ht="15.75" x14ac:dyDescent="0.25">
      <c r="A58" s="5" t="s">
        <v>9</v>
      </c>
      <c r="B58" s="10">
        <v>985</v>
      </c>
      <c r="C58" s="8">
        <v>985</v>
      </c>
      <c r="D58" s="7">
        <v>1970</v>
      </c>
    </row>
    <row r="59" spans="1:8" s="2" customFormat="1" ht="15.75" x14ac:dyDescent="0.25">
      <c r="A59" s="5" t="s">
        <v>10</v>
      </c>
      <c r="B59" s="8">
        <v>1065</v>
      </c>
      <c r="C59" s="8">
        <v>1065</v>
      </c>
      <c r="D59" s="7">
        <v>2130</v>
      </c>
    </row>
    <row r="60" spans="1:8" s="2" customFormat="1" ht="15.75" x14ac:dyDescent="0.25">
      <c r="A60" s="9" t="s">
        <v>13</v>
      </c>
      <c r="B60" s="7">
        <v>13690</v>
      </c>
      <c r="C60" s="7">
        <v>13690</v>
      </c>
      <c r="D60" s="7">
        <v>27380</v>
      </c>
      <c r="F60" s="14" t="s">
        <v>90</v>
      </c>
      <c r="H60" s="14" t="s">
        <v>91</v>
      </c>
    </row>
    <row r="61" spans="1:8" s="2" customFormat="1" ht="15.75" x14ac:dyDescent="0.25">
      <c r="A61" s="32"/>
      <c r="B61" s="33"/>
      <c r="C61" s="33"/>
      <c r="D61" s="33"/>
      <c r="F61" s="14"/>
      <c r="H61" s="14"/>
    </row>
    <row r="62" spans="1:8" s="13" customFormat="1" ht="18.95" customHeight="1" x14ac:dyDescent="0.25">
      <c r="A62" s="107" t="s">
        <v>201</v>
      </c>
      <c r="B62" s="108"/>
      <c r="C62" s="108"/>
      <c r="D62" s="109"/>
    </row>
    <row r="63" spans="1:8" s="21" customFormat="1" ht="15.75" x14ac:dyDescent="0.25">
      <c r="A63" s="3" t="s">
        <v>23</v>
      </c>
      <c r="B63" s="3" t="s">
        <v>11</v>
      </c>
      <c r="C63" s="3" t="s">
        <v>12</v>
      </c>
      <c r="D63" s="4" t="s">
        <v>50</v>
      </c>
    </row>
    <row r="64" spans="1:8" s="2" customFormat="1" ht="15.75" x14ac:dyDescent="0.25">
      <c r="A64" s="5" t="s">
        <v>2</v>
      </c>
      <c r="B64" s="6">
        <v>2496</v>
      </c>
      <c r="C64" s="6">
        <v>2496</v>
      </c>
      <c r="D64" s="7">
        <v>4992</v>
      </c>
    </row>
    <row r="65" spans="1:8" s="2" customFormat="1" ht="15.75" x14ac:dyDescent="0.25">
      <c r="A65" s="5" t="s">
        <v>3</v>
      </c>
      <c r="B65" s="6">
        <v>312</v>
      </c>
      <c r="C65" s="6">
        <v>312</v>
      </c>
      <c r="D65" s="7">
        <v>624</v>
      </c>
    </row>
    <row r="66" spans="1:8" s="2" customFormat="1" ht="15.75" x14ac:dyDescent="0.25">
      <c r="A66" s="5" t="s">
        <v>4</v>
      </c>
      <c r="B66" s="113" t="s">
        <v>187</v>
      </c>
      <c r="C66" s="113"/>
      <c r="D66" s="7">
        <v>0</v>
      </c>
    </row>
    <row r="67" spans="1:8" s="2" customFormat="1" ht="15.75" x14ac:dyDescent="0.25">
      <c r="A67" s="5" t="s">
        <v>5</v>
      </c>
      <c r="B67" s="8">
        <v>475</v>
      </c>
      <c r="C67" s="8">
        <v>475</v>
      </c>
      <c r="D67" s="7">
        <v>950</v>
      </c>
      <c r="F67" s="26" t="s">
        <v>94</v>
      </c>
    </row>
    <row r="68" spans="1:8" s="2" customFormat="1" ht="15.75" x14ac:dyDescent="0.25">
      <c r="A68" s="5" t="s">
        <v>7</v>
      </c>
      <c r="B68" s="10">
        <v>3170</v>
      </c>
      <c r="C68" s="8">
        <v>3170</v>
      </c>
      <c r="D68" s="7">
        <v>6340</v>
      </c>
      <c r="F68" s="27" t="s">
        <v>93</v>
      </c>
    </row>
    <row r="69" spans="1:8" s="2" customFormat="1" ht="15.75" x14ac:dyDescent="0.25">
      <c r="A69" s="5" t="s">
        <v>8</v>
      </c>
      <c r="B69" s="10">
        <v>3113</v>
      </c>
      <c r="C69" s="8">
        <v>3113</v>
      </c>
      <c r="D69" s="7">
        <v>6226</v>
      </c>
      <c r="F69" s="27" t="s">
        <v>98</v>
      </c>
    </row>
    <row r="70" spans="1:8" s="2" customFormat="1" ht="15.75" x14ac:dyDescent="0.25">
      <c r="A70" s="5" t="s">
        <v>9</v>
      </c>
      <c r="B70" s="8">
        <v>670</v>
      </c>
      <c r="C70" s="8">
        <v>670</v>
      </c>
      <c r="D70" s="7">
        <v>1340</v>
      </c>
      <c r="F70" s="28" t="s">
        <v>96</v>
      </c>
    </row>
    <row r="71" spans="1:8" s="2" customFormat="1" ht="15.75" x14ac:dyDescent="0.25">
      <c r="A71" s="5" t="s">
        <v>10</v>
      </c>
      <c r="B71" s="8">
        <v>1065</v>
      </c>
      <c r="C71" s="8">
        <v>1065</v>
      </c>
      <c r="D71" s="7">
        <v>2130</v>
      </c>
    </row>
    <row r="72" spans="1:8" s="2" customFormat="1" ht="15.75" x14ac:dyDescent="0.25">
      <c r="A72" s="9" t="s">
        <v>13</v>
      </c>
      <c r="B72" s="7">
        <v>11301</v>
      </c>
      <c r="C72" s="7">
        <v>11301</v>
      </c>
      <c r="D72" s="7">
        <v>22602</v>
      </c>
      <c r="F72" s="14" t="s">
        <v>90</v>
      </c>
      <c r="H72" s="14" t="s">
        <v>91</v>
      </c>
    </row>
    <row r="73" spans="1:8" s="2" customFormat="1" ht="15.75" x14ac:dyDescent="0.25">
      <c r="A73" s="19"/>
      <c r="B73" s="33"/>
      <c r="C73" s="33"/>
      <c r="D73" s="33"/>
      <c r="F73" s="14"/>
      <c r="H73" s="14"/>
    </row>
    <row r="74" spans="1:8" s="2" customFormat="1" ht="15.75" x14ac:dyDescent="0.25">
      <c r="A74" s="107" t="s">
        <v>488</v>
      </c>
      <c r="B74" s="108"/>
      <c r="C74" s="108"/>
      <c r="D74" s="109"/>
      <c r="F74" s="14"/>
      <c r="H74" s="14"/>
    </row>
    <row r="75" spans="1:8" s="2" customFormat="1" ht="15.75" x14ac:dyDescent="0.25">
      <c r="A75" s="3" t="s">
        <v>23</v>
      </c>
      <c r="B75" s="3" t="s">
        <v>11</v>
      </c>
      <c r="C75" s="3" t="s">
        <v>12</v>
      </c>
      <c r="D75" s="4" t="s">
        <v>50</v>
      </c>
      <c r="F75" s="14"/>
      <c r="H75" s="14"/>
    </row>
    <row r="76" spans="1:8" s="2" customFormat="1" ht="15.75" x14ac:dyDescent="0.25">
      <c r="A76" s="5" t="s">
        <v>2</v>
      </c>
      <c r="B76" s="6">
        <v>2198</v>
      </c>
      <c r="C76" s="6">
        <v>2198</v>
      </c>
      <c r="D76" s="7">
        <v>4396</v>
      </c>
      <c r="F76" s="14"/>
      <c r="H76" s="14"/>
    </row>
    <row r="77" spans="1:8" s="2" customFormat="1" ht="15.75" x14ac:dyDescent="0.25">
      <c r="A77" s="5" t="s">
        <v>3</v>
      </c>
      <c r="B77" s="6">
        <v>312</v>
      </c>
      <c r="C77" s="6">
        <v>312</v>
      </c>
      <c r="D77" s="7">
        <v>624</v>
      </c>
      <c r="F77" s="14"/>
      <c r="H77" s="14"/>
    </row>
    <row r="78" spans="1:8" s="2" customFormat="1" ht="15.75" x14ac:dyDescent="0.25">
      <c r="A78" s="5" t="s">
        <v>4</v>
      </c>
      <c r="B78" s="113" t="s">
        <v>187</v>
      </c>
      <c r="C78" s="113"/>
      <c r="D78" s="7">
        <v>0</v>
      </c>
      <c r="F78" s="14"/>
      <c r="H78" s="14"/>
    </row>
    <row r="79" spans="1:8" s="2" customFormat="1" ht="15.75" x14ac:dyDescent="0.25">
      <c r="A79" s="5" t="s">
        <v>5</v>
      </c>
      <c r="B79" s="8">
        <v>475</v>
      </c>
      <c r="C79" s="8">
        <v>475</v>
      </c>
      <c r="D79" s="7">
        <v>950</v>
      </c>
      <c r="F79" s="14"/>
      <c r="H79" s="14"/>
    </row>
    <row r="80" spans="1:8" s="2" customFormat="1" ht="15.75" x14ac:dyDescent="0.25">
      <c r="A80" s="5" t="s">
        <v>7</v>
      </c>
      <c r="B80" s="10">
        <v>3170</v>
      </c>
      <c r="C80" s="8">
        <v>3170</v>
      </c>
      <c r="D80" s="7">
        <v>6340</v>
      </c>
      <c r="F80" s="14"/>
      <c r="H80" s="14"/>
    </row>
    <row r="81" spans="1:8" s="2" customFormat="1" ht="15.75" x14ac:dyDescent="0.25">
      <c r="A81" s="5" t="s">
        <v>8</v>
      </c>
      <c r="B81" s="10">
        <v>3113</v>
      </c>
      <c r="C81" s="8">
        <v>3113</v>
      </c>
      <c r="D81" s="7">
        <v>6226</v>
      </c>
      <c r="F81" s="14"/>
      <c r="H81" s="14"/>
    </row>
    <row r="82" spans="1:8" s="2" customFormat="1" ht="15.75" x14ac:dyDescent="0.25">
      <c r="A82" s="5" t="s">
        <v>9</v>
      </c>
      <c r="B82" s="8">
        <v>670</v>
      </c>
      <c r="C82" s="8">
        <v>670</v>
      </c>
      <c r="D82" s="7">
        <v>1340</v>
      </c>
      <c r="F82" s="14"/>
      <c r="H82" s="14"/>
    </row>
    <row r="83" spans="1:8" s="2" customFormat="1" ht="15.75" x14ac:dyDescent="0.25">
      <c r="A83" s="5" t="s">
        <v>10</v>
      </c>
      <c r="B83" s="8">
        <v>1065</v>
      </c>
      <c r="C83" s="8">
        <v>1065</v>
      </c>
      <c r="D83" s="7">
        <v>2130</v>
      </c>
      <c r="F83" s="14"/>
      <c r="H83" s="14"/>
    </row>
    <row r="84" spans="1:8" s="2" customFormat="1" ht="15.75" x14ac:dyDescent="0.25">
      <c r="A84" s="9" t="s">
        <v>13</v>
      </c>
      <c r="B84" s="7">
        <v>11003</v>
      </c>
      <c r="C84" s="7">
        <v>11003</v>
      </c>
      <c r="D84" s="7">
        <v>22006</v>
      </c>
      <c r="F84" s="14" t="s">
        <v>90</v>
      </c>
      <c r="H84" s="14" t="s">
        <v>91</v>
      </c>
    </row>
    <row r="85" spans="1:8" s="2" customFormat="1" ht="15.75" x14ac:dyDescent="0.25">
      <c r="A85" s="32"/>
      <c r="B85" s="33"/>
      <c r="C85" s="33"/>
      <c r="D85" s="33"/>
      <c r="F85" s="14"/>
      <c r="H85" s="14"/>
    </row>
    <row r="86" spans="1:8" s="13" customFormat="1" ht="18.95" customHeight="1" x14ac:dyDescent="0.25">
      <c r="A86" s="107" t="s">
        <v>199</v>
      </c>
      <c r="B86" s="108"/>
      <c r="C86" s="108"/>
      <c r="D86" s="109"/>
    </row>
    <row r="87" spans="1:8" s="21" customFormat="1" ht="15.75" x14ac:dyDescent="0.25">
      <c r="A87" s="3" t="s">
        <v>23</v>
      </c>
      <c r="B87" s="3" t="s">
        <v>11</v>
      </c>
      <c r="C87" s="3" t="s">
        <v>12</v>
      </c>
      <c r="D87" s="4" t="s">
        <v>50</v>
      </c>
    </row>
    <row r="88" spans="1:8" s="2" customFormat="1" ht="15.75" x14ac:dyDescent="0.25">
      <c r="A88" s="5" t="s">
        <v>2</v>
      </c>
      <c r="B88" s="10">
        <v>6708</v>
      </c>
      <c r="C88" s="6">
        <v>6708</v>
      </c>
      <c r="D88" s="7">
        <v>13416</v>
      </c>
    </row>
    <row r="89" spans="1:8" s="2" customFormat="1" ht="15.75" x14ac:dyDescent="0.25">
      <c r="A89" s="5" t="s">
        <v>3</v>
      </c>
      <c r="B89" s="6">
        <v>312</v>
      </c>
      <c r="C89" s="6">
        <v>312</v>
      </c>
      <c r="D89" s="7">
        <v>624</v>
      </c>
    </row>
    <row r="90" spans="1:8" s="2" customFormat="1" ht="15.75" x14ac:dyDescent="0.25">
      <c r="A90" s="5" t="s">
        <v>4</v>
      </c>
      <c r="B90" s="113" t="s">
        <v>187</v>
      </c>
      <c r="C90" s="113"/>
      <c r="D90" s="7">
        <v>0</v>
      </c>
    </row>
    <row r="91" spans="1:8" s="2" customFormat="1" ht="15.75" x14ac:dyDescent="0.25">
      <c r="A91" s="5" t="s">
        <v>5</v>
      </c>
      <c r="B91" s="8">
        <v>475</v>
      </c>
      <c r="C91" s="8">
        <v>475</v>
      </c>
      <c r="D91" s="7">
        <v>950</v>
      </c>
      <c r="F91" s="26" t="s">
        <v>94</v>
      </c>
    </row>
    <row r="92" spans="1:8" s="2" customFormat="1" ht="15.75" x14ac:dyDescent="0.25">
      <c r="A92" s="5" t="s">
        <v>7</v>
      </c>
      <c r="B92" s="10">
        <v>3170</v>
      </c>
      <c r="C92" s="8">
        <v>3170</v>
      </c>
      <c r="D92" s="7">
        <v>6340</v>
      </c>
      <c r="F92" s="27" t="s">
        <v>93</v>
      </c>
    </row>
    <row r="93" spans="1:8" s="2" customFormat="1" ht="15.75" x14ac:dyDescent="0.25">
      <c r="A93" s="5" t="s">
        <v>8</v>
      </c>
      <c r="B93" s="10">
        <v>3113</v>
      </c>
      <c r="C93" s="8">
        <v>3113</v>
      </c>
      <c r="D93" s="7">
        <v>6226</v>
      </c>
      <c r="F93" s="27" t="s">
        <v>98</v>
      </c>
    </row>
    <row r="94" spans="1:8" s="2" customFormat="1" ht="15.75" x14ac:dyDescent="0.25">
      <c r="A94" s="5" t="s">
        <v>9</v>
      </c>
      <c r="B94" s="12">
        <v>985</v>
      </c>
      <c r="C94" s="8">
        <v>985</v>
      </c>
      <c r="D94" s="7">
        <v>1970</v>
      </c>
      <c r="F94" s="28" t="s">
        <v>96</v>
      </c>
    </row>
    <row r="95" spans="1:8" s="2" customFormat="1" ht="15.75" x14ac:dyDescent="0.25">
      <c r="A95" s="5" t="s">
        <v>10</v>
      </c>
      <c r="B95" s="8">
        <v>1065</v>
      </c>
      <c r="C95" s="8">
        <v>1065</v>
      </c>
      <c r="D95" s="7">
        <v>2130</v>
      </c>
    </row>
    <row r="96" spans="1:8" s="2" customFormat="1" ht="15.75" x14ac:dyDescent="0.25">
      <c r="A96" s="9" t="s">
        <v>13</v>
      </c>
      <c r="B96" s="7">
        <v>15828</v>
      </c>
      <c r="C96" s="7">
        <v>15828</v>
      </c>
      <c r="D96" s="7">
        <v>31656</v>
      </c>
      <c r="F96" s="14" t="s">
        <v>90</v>
      </c>
      <c r="H96" s="14" t="s">
        <v>91</v>
      </c>
    </row>
    <row r="98" spans="1:8" s="13" customFormat="1" ht="18.95" customHeight="1" x14ac:dyDescent="0.25">
      <c r="A98" s="107" t="s">
        <v>235</v>
      </c>
      <c r="B98" s="108"/>
      <c r="C98" s="108"/>
      <c r="D98" s="109"/>
    </row>
    <row r="99" spans="1:8" s="21" customFormat="1" ht="15.75" x14ac:dyDescent="0.25">
      <c r="A99" s="3" t="s">
        <v>23</v>
      </c>
      <c r="B99" s="3" t="s">
        <v>11</v>
      </c>
      <c r="C99" s="3" t="s">
        <v>12</v>
      </c>
      <c r="D99" s="4" t="s">
        <v>50</v>
      </c>
    </row>
    <row r="100" spans="1:8" s="2" customFormat="1" ht="15.75" x14ac:dyDescent="0.25">
      <c r="A100" s="5" t="s">
        <v>2</v>
      </c>
      <c r="B100" s="10">
        <v>4140</v>
      </c>
      <c r="C100" s="6">
        <v>4140</v>
      </c>
      <c r="D100" s="7">
        <v>8280</v>
      </c>
    </row>
    <row r="101" spans="1:8" s="2" customFormat="1" ht="15.75" x14ac:dyDescent="0.25">
      <c r="A101" s="5" t="s">
        <v>3</v>
      </c>
      <c r="B101" s="6">
        <v>312</v>
      </c>
      <c r="C101" s="6">
        <v>312</v>
      </c>
      <c r="D101" s="7">
        <v>624</v>
      </c>
    </row>
    <row r="102" spans="1:8" s="2" customFormat="1" ht="15.75" x14ac:dyDescent="0.25">
      <c r="A102" s="5" t="s">
        <v>4</v>
      </c>
      <c r="B102" s="113" t="s">
        <v>187</v>
      </c>
      <c r="C102" s="113"/>
      <c r="D102" s="7">
        <v>0</v>
      </c>
    </row>
    <row r="103" spans="1:8" s="2" customFormat="1" ht="15.75" x14ac:dyDescent="0.25">
      <c r="A103" s="5" t="s">
        <v>5</v>
      </c>
      <c r="B103" s="8">
        <v>475</v>
      </c>
      <c r="C103" s="8">
        <v>475</v>
      </c>
      <c r="D103" s="7">
        <v>950</v>
      </c>
      <c r="F103" s="26" t="s">
        <v>94</v>
      </c>
    </row>
    <row r="104" spans="1:8" s="2" customFormat="1" ht="15.75" x14ac:dyDescent="0.25">
      <c r="A104" s="5" t="s">
        <v>7</v>
      </c>
      <c r="B104" s="10">
        <v>3170</v>
      </c>
      <c r="C104" s="8">
        <v>3170</v>
      </c>
      <c r="D104" s="7">
        <v>6340</v>
      </c>
      <c r="F104" s="27" t="s">
        <v>93</v>
      </c>
    </row>
    <row r="105" spans="1:8" s="2" customFormat="1" ht="15.75" x14ac:dyDescent="0.25">
      <c r="A105" s="5" t="s">
        <v>8</v>
      </c>
      <c r="B105" s="10">
        <v>3113</v>
      </c>
      <c r="C105" s="8">
        <v>3113</v>
      </c>
      <c r="D105" s="7">
        <v>6226</v>
      </c>
      <c r="F105" s="27" t="s">
        <v>98</v>
      </c>
    </row>
    <row r="106" spans="1:8" s="2" customFormat="1" ht="15.75" x14ac:dyDescent="0.25">
      <c r="A106" s="5" t="s">
        <v>9</v>
      </c>
      <c r="B106" s="12">
        <v>985</v>
      </c>
      <c r="C106" s="8">
        <v>985</v>
      </c>
      <c r="D106" s="7">
        <v>1970</v>
      </c>
      <c r="F106" s="28" t="s">
        <v>96</v>
      </c>
    </row>
    <row r="107" spans="1:8" s="2" customFormat="1" ht="15.75" x14ac:dyDescent="0.25">
      <c r="A107" s="5" t="s">
        <v>10</v>
      </c>
      <c r="B107" s="8">
        <v>1065</v>
      </c>
      <c r="C107" s="8">
        <v>1065</v>
      </c>
      <c r="D107" s="7">
        <v>2130</v>
      </c>
    </row>
    <row r="108" spans="1:8" s="2" customFormat="1" ht="15.75" x14ac:dyDescent="0.25">
      <c r="A108" s="9" t="s">
        <v>13</v>
      </c>
      <c r="B108" s="7">
        <v>13260</v>
      </c>
      <c r="C108" s="7">
        <v>13260</v>
      </c>
      <c r="D108" s="7">
        <v>26520</v>
      </c>
      <c r="F108" s="14" t="s">
        <v>90</v>
      </c>
      <c r="H108" s="14" t="s">
        <v>91</v>
      </c>
    </row>
    <row r="109" spans="1:8" s="2" customFormat="1" ht="15.75" x14ac:dyDescent="0.25">
      <c r="A109" s="19"/>
      <c r="B109" s="33"/>
      <c r="C109" s="33"/>
      <c r="D109" s="33"/>
      <c r="F109" s="14"/>
      <c r="H109" s="14"/>
    </row>
    <row r="110" spans="1:8" s="13" customFormat="1" ht="18.95" customHeight="1" x14ac:dyDescent="0.25">
      <c r="A110" s="110" t="s">
        <v>202</v>
      </c>
      <c r="B110" s="107"/>
      <c r="C110" s="108"/>
      <c r="D110" s="109"/>
    </row>
    <row r="111" spans="1:8" s="2" customFormat="1" ht="15.75" x14ac:dyDescent="0.25">
      <c r="A111" s="3" t="s">
        <v>23</v>
      </c>
      <c r="B111" s="3" t="s">
        <v>11</v>
      </c>
      <c r="C111" s="3" t="s">
        <v>12</v>
      </c>
      <c r="D111" s="4" t="s">
        <v>50</v>
      </c>
    </row>
    <row r="112" spans="1:8" s="2" customFormat="1" ht="15.75" x14ac:dyDescent="0.25">
      <c r="A112" s="11" t="s">
        <v>2</v>
      </c>
      <c r="B112" s="6">
        <v>2496</v>
      </c>
      <c r="C112" s="6">
        <v>2496</v>
      </c>
      <c r="D112" s="7">
        <v>4992</v>
      </c>
    </row>
    <row r="113" spans="1:8" s="2" customFormat="1" ht="15.75" x14ac:dyDescent="0.25">
      <c r="A113" s="11" t="s">
        <v>3</v>
      </c>
      <c r="B113" s="6">
        <v>312</v>
      </c>
      <c r="C113" s="6">
        <v>312</v>
      </c>
      <c r="D113" s="7">
        <v>624</v>
      </c>
    </row>
    <row r="114" spans="1:8" s="2" customFormat="1" ht="15.75" x14ac:dyDescent="0.25">
      <c r="A114" s="11" t="s">
        <v>4</v>
      </c>
      <c r="B114" s="113" t="s">
        <v>187</v>
      </c>
      <c r="C114" s="113"/>
      <c r="D114" s="7">
        <v>0</v>
      </c>
    </row>
    <row r="115" spans="1:8" s="2" customFormat="1" ht="15.75" x14ac:dyDescent="0.25">
      <c r="A115" s="11" t="s">
        <v>5</v>
      </c>
      <c r="B115" s="8">
        <v>475</v>
      </c>
      <c r="C115" s="8">
        <v>475</v>
      </c>
      <c r="D115" s="7">
        <v>950</v>
      </c>
    </row>
    <row r="116" spans="1:8" s="2" customFormat="1" ht="15.75" x14ac:dyDescent="0.25">
      <c r="A116" s="11" t="s">
        <v>7</v>
      </c>
      <c r="B116" s="10">
        <v>3600</v>
      </c>
      <c r="C116" s="8">
        <v>3600</v>
      </c>
      <c r="D116" s="7">
        <v>7200</v>
      </c>
    </row>
    <row r="117" spans="1:8" s="2" customFormat="1" ht="15.75" x14ac:dyDescent="0.25">
      <c r="A117" s="11" t="s">
        <v>8</v>
      </c>
      <c r="B117" s="10">
        <v>3113</v>
      </c>
      <c r="C117" s="8">
        <v>3113</v>
      </c>
      <c r="D117" s="7">
        <v>6226</v>
      </c>
    </row>
    <row r="118" spans="1:8" s="2" customFormat="1" ht="15.75" x14ac:dyDescent="0.25">
      <c r="A118" s="11" t="s">
        <v>9</v>
      </c>
      <c r="B118" s="8">
        <v>670</v>
      </c>
      <c r="C118" s="8">
        <v>670</v>
      </c>
      <c r="D118" s="7">
        <v>1340</v>
      </c>
    </row>
    <row r="119" spans="1:8" s="2" customFormat="1" ht="15.75" x14ac:dyDescent="0.25">
      <c r="A119" s="11" t="s">
        <v>10</v>
      </c>
      <c r="B119" s="8">
        <v>1065</v>
      </c>
      <c r="C119" s="8">
        <v>1065</v>
      </c>
      <c r="D119" s="7">
        <v>2130</v>
      </c>
    </row>
    <row r="120" spans="1:8" s="2" customFormat="1" ht="15.75" x14ac:dyDescent="0.25">
      <c r="A120" s="9" t="s">
        <v>13</v>
      </c>
      <c r="B120" s="7">
        <v>11731</v>
      </c>
      <c r="C120" s="7">
        <v>11731</v>
      </c>
      <c r="D120" s="7">
        <v>23462</v>
      </c>
      <c r="F120" s="14" t="s">
        <v>90</v>
      </c>
      <c r="H120" s="14" t="s">
        <v>91</v>
      </c>
    </row>
    <row r="121" spans="1:8" s="2" customFormat="1" ht="15.75" x14ac:dyDescent="0.25">
      <c r="A121" s="19"/>
      <c r="B121" s="33"/>
      <c r="C121" s="33"/>
      <c r="D121" s="33"/>
      <c r="F121" s="14"/>
      <c r="H121" s="14"/>
    </row>
    <row r="122" spans="1:8" s="2" customFormat="1" ht="15.75" x14ac:dyDescent="0.25">
      <c r="A122" s="110" t="s">
        <v>489</v>
      </c>
      <c r="B122" s="107"/>
      <c r="C122" s="108"/>
      <c r="D122" s="109"/>
      <c r="F122" s="14"/>
      <c r="H122" s="14"/>
    </row>
    <row r="123" spans="1:8" s="2" customFormat="1" ht="15.75" x14ac:dyDescent="0.25">
      <c r="A123" s="3" t="s">
        <v>23</v>
      </c>
      <c r="B123" s="3" t="s">
        <v>11</v>
      </c>
      <c r="C123" s="3" t="s">
        <v>12</v>
      </c>
      <c r="D123" s="4" t="s">
        <v>50</v>
      </c>
      <c r="F123" s="14"/>
      <c r="H123" s="14"/>
    </row>
    <row r="124" spans="1:8" s="2" customFormat="1" ht="15.75" x14ac:dyDescent="0.25">
      <c r="A124" s="11" t="s">
        <v>2</v>
      </c>
      <c r="B124" s="6">
        <v>2198</v>
      </c>
      <c r="C124" s="6">
        <v>2198</v>
      </c>
      <c r="D124" s="7">
        <v>4396</v>
      </c>
      <c r="F124" s="14"/>
      <c r="H124" s="14"/>
    </row>
    <row r="125" spans="1:8" s="2" customFormat="1" ht="15.75" x14ac:dyDescent="0.25">
      <c r="A125" s="11" t="s">
        <v>3</v>
      </c>
      <c r="B125" s="6">
        <v>312</v>
      </c>
      <c r="C125" s="6">
        <v>312</v>
      </c>
      <c r="D125" s="7">
        <v>624</v>
      </c>
      <c r="F125" s="14"/>
      <c r="H125" s="14"/>
    </row>
    <row r="126" spans="1:8" s="2" customFormat="1" ht="15.75" x14ac:dyDescent="0.25">
      <c r="A126" s="11" t="s">
        <v>4</v>
      </c>
      <c r="B126" s="113" t="s">
        <v>187</v>
      </c>
      <c r="C126" s="113"/>
      <c r="D126" s="7">
        <v>0</v>
      </c>
      <c r="F126" s="14"/>
      <c r="H126" s="14"/>
    </row>
    <row r="127" spans="1:8" s="2" customFormat="1" ht="15.75" x14ac:dyDescent="0.25">
      <c r="A127" s="11" t="s">
        <v>5</v>
      </c>
      <c r="B127" s="8">
        <v>475</v>
      </c>
      <c r="C127" s="8">
        <v>475</v>
      </c>
      <c r="D127" s="7">
        <v>950</v>
      </c>
      <c r="F127" s="14"/>
      <c r="H127" s="14"/>
    </row>
    <row r="128" spans="1:8" s="2" customFormat="1" ht="15.75" x14ac:dyDescent="0.25">
      <c r="A128" s="11" t="s">
        <v>7</v>
      </c>
      <c r="B128" s="10">
        <v>3600</v>
      </c>
      <c r="C128" s="8">
        <v>3600</v>
      </c>
      <c r="D128" s="7">
        <v>7200</v>
      </c>
      <c r="F128" s="14"/>
      <c r="H128" s="14"/>
    </row>
    <row r="129" spans="1:8" s="2" customFormat="1" ht="15.75" x14ac:dyDescent="0.25">
      <c r="A129" s="11" t="s">
        <v>8</v>
      </c>
      <c r="B129" s="10">
        <v>3113</v>
      </c>
      <c r="C129" s="8">
        <v>3113</v>
      </c>
      <c r="D129" s="7">
        <v>6226</v>
      </c>
      <c r="F129" s="14"/>
      <c r="H129" s="14"/>
    </row>
    <row r="130" spans="1:8" s="2" customFormat="1" ht="15.75" x14ac:dyDescent="0.25">
      <c r="A130" s="11" t="s">
        <v>9</v>
      </c>
      <c r="B130" s="8">
        <v>670</v>
      </c>
      <c r="C130" s="8">
        <v>670</v>
      </c>
      <c r="D130" s="7">
        <v>1340</v>
      </c>
      <c r="F130" s="14"/>
      <c r="H130" s="14"/>
    </row>
    <row r="131" spans="1:8" s="2" customFormat="1" ht="15.75" x14ac:dyDescent="0.25">
      <c r="A131" s="11" t="s">
        <v>10</v>
      </c>
      <c r="B131" s="8">
        <v>1065</v>
      </c>
      <c r="C131" s="8">
        <v>1065</v>
      </c>
      <c r="D131" s="7">
        <v>2130</v>
      </c>
      <c r="F131" s="14"/>
      <c r="H131" s="14"/>
    </row>
    <row r="132" spans="1:8" s="2" customFormat="1" ht="15.75" x14ac:dyDescent="0.25">
      <c r="A132" s="9" t="s">
        <v>13</v>
      </c>
      <c r="B132" s="7">
        <v>11433</v>
      </c>
      <c r="C132" s="7">
        <v>11433</v>
      </c>
      <c r="D132" s="7">
        <v>22866</v>
      </c>
      <c r="F132" s="14" t="s">
        <v>90</v>
      </c>
      <c r="H132" s="14" t="s">
        <v>91</v>
      </c>
    </row>
    <row r="133" spans="1:8" s="2" customFormat="1" ht="15.75" x14ac:dyDescent="0.25">
      <c r="A133" s="19"/>
      <c r="B133" s="33"/>
      <c r="C133" s="33"/>
      <c r="D133" s="33"/>
      <c r="F133" s="14"/>
      <c r="H133" s="14"/>
    </row>
    <row r="134" spans="1:8" s="13" customFormat="1" ht="18.95" customHeight="1" x14ac:dyDescent="0.25">
      <c r="A134" s="110" t="s">
        <v>203</v>
      </c>
      <c r="B134" s="107"/>
      <c r="C134" s="108"/>
      <c r="D134" s="109"/>
    </row>
    <row r="135" spans="1:8" s="2" customFormat="1" ht="15.75" x14ac:dyDescent="0.25">
      <c r="A135" s="3" t="s">
        <v>23</v>
      </c>
      <c r="B135" s="3" t="s">
        <v>11</v>
      </c>
      <c r="C135" s="3" t="s">
        <v>12</v>
      </c>
      <c r="D135" s="4" t="s">
        <v>50</v>
      </c>
    </row>
    <row r="136" spans="1:8" s="2" customFormat="1" ht="15.75" x14ac:dyDescent="0.25">
      <c r="A136" s="11" t="s">
        <v>2</v>
      </c>
      <c r="B136" s="10">
        <v>6708</v>
      </c>
      <c r="C136" s="6">
        <v>6708</v>
      </c>
      <c r="D136" s="7">
        <v>13416</v>
      </c>
    </row>
    <row r="137" spans="1:8" s="2" customFormat="1" ht="15.75" x14ac:dyDescent="0.25">
      <c r="A137" s="11" t="s">
        <v>3</v>
      </c>
      <c r="B137" s="6">
        <v>312</v>
      </c>
      <c r="C137" s="6">
        <v>312</v>
      </c>
      <c r="D137" s="7">
        <v>624</v>
      </c>
    </row>
    <row r="138" spans="1:8" s="2" customFormat="1" ht="15.75" x14ac:dyDescent="0.25">
      <c r="A138" s="11" t="s">
        <v>4</v>
      </c>
      <c r="B138" s="113" t="s">
        <v>187</v>
      </c>
      <c r="C138" s="113"/>
      <c r="D138" s="7">
        <v>0</v>
      </c>
    </row>
    <row r="139" spans="1:8" s="2" customFormat="1" ht="15.75" x14ac:dyDescent="0.25">
      <c r="A139" s="11" t="s">
        <v>5</v>
      </c>
      <c r="B139" s="8">
        <v>475</v>
      </c>
      <c r="C139" s="8">
        <v>475</v>
      </c>
      <c r="D139" s="7">
        <v>950</v>
      </c>
    </row>
    <row r="140" spans="1:8" s="2" customFormat="1" ht="15.75" x14ac:dyDescent="0.25">
      <c r="A140" s="11" t="s">
        <v>7</v>
      </c>
      <c r="B140" s="10">
        <v>3600</v>
      </c>
      <c r="C140" s="8">
        <v>3600</v>
      </c>
      <c r="D140" s="7">
        <v>7200</v>
      </c>
    </row>
    <row r="141" spans="1:8" s="2" customFormat="1" ht="15.75" x14ac:dyDescent="0.25">
      <c r="A141" s="11" t="s">
        <v>8</v>
      </c>
      <c r="B141" s="10">
        <v>3113</v>
      </c>
      <c r="C141" s="8">
        <v>3113</v>
      </c>
      <c r="D141" s="7">
        <v>6226</v>
      </c>
    </row>
    <row r="142" spans="1:8" s="2" customFormat="1" ht="15.75" x14ac:dyDescent="0.25">
      <c r="A142" s="11" t="s">
        <v>9</v>
      </c>
      <c r="B142" s="12">
        <v>985</v>
      </c>
      <c r="C142" s="8">
        <v>985</v>
      </c>
      <c r="D142" s="7">
        <v>1970</v>
      </c>
    </row>
    <row r="143" spans="1:8" s="2" customFormat="1" ht="15.75" x14ac:dyDescent="0.25">
      <c r="A143" s="11" t="s">
        <v>10</v>
      </c>
      <c r="B143" s="8">
        <v>1065</v>
      </c>
      <c r="C143" s="8">
        <v>1065</v>
      </c>
      <c r="D143" s="7">
        <v>2130</v>
      </c>
    </row>
    <row r="144" spans="1:8" s="2" customFormat="1" ht="15.75" x14ac:dyDescent="0.25">
      <c r="A144" s="9" t="s">
        <v>13</v>
      </c>
      <c r="B144" s="7">
        <v>16258</v>
      </c>
      <c r="C144" s="7">
        <v>16258</v>
      </c>
      <c r="D144" s="7">
        <v>32516</v>
      </c>
      <c r="F144" s="14" t="s">
        <v>90</v>
      </c>
      <c r="H144" s="14" t="s">
        <v>91</v>
      </c>
    </row>
    <row r="146" spans="1:8" s="13" customFormat="1" ht="18.95" customHeight="1" x14ac:dyDescent="0.25">
      <c r="A146" s="110" t="s">
        <v>236</v>
      </c>
      <c r="B146" s="107"/>
      <c r="C146" s="108"/>
      <c r="D146" s="109"/>
    </row>
    <row r="147" spans="1:8" s="2" customFormat="1" ht="15.75" x14ac:dyDescent="0.25">
      <c r="A147" s="3" t="s">
        <v>23</v>
      </c>
      <c r="B147" s="3" t="s">
        <v>11</v>
      </c>
      <c r="C147" s="3" t="s">
        <v>12</v>
      </c>
      <c r="D147" s="4" t="s">
        <v>50</v>
      </c>
    </row>
    <row r="148" spans="1:8" s="2" customFormat="1" ht="15.75" x14ac:dyDescent="0.25">
      <c r="A148" s="11" t="s">
        <v>2</v>
      </c>
      <c r="B148" s="10">
        <v>4140</v>
      </c>
      <c r="C148" s="6">
        <v>4140</v>
      </c>
      <c r="D148" s="7">
        <v>8280</v>
      </c>
    </row>
    <row r="149" spans="1:8" s="2" customFormat="1" ht="15.75" x14ac:dyDescent="0.25">
      <c r="A149" s="11" t="s">
        <v>3</v>
      </c>
      <c r="B149" s="6">
        <v>312</v>
      </c>
      <c r="C149" s="6">
        <v>312</v>
      </c>
      <c r="D149" s="7">
        <v>624</v>
      </c>
    </row>
    <row r="150" spans="1:8" s="2" customFormat="1" ht="15.75" x14ac:dyDescent="0.25">
      <c r="A150" s="11" t="s">
        <v>4</v>
      </c>
      <c r="B150" s="113" t="s">
        <v>187</v>
      </c>
      <c r="C150" s="113"/>
      <c r="D150" s="7">
        <v>0</v>
      </c>
    </row>
    <row r="151" spans="1:8" s="2" customFormat="1" ht="15.75" x14ac:dyDescent="0.25">
      <c r="A151" s="11" t="s">
        <v>5</v>
      </c>
      <c r="B151" s="8">
        <v>475</v>
      </c>
      <c r="C151" s="8">
        <v>475</v>
      </c>
      <c r="D151" s="7">
        <v>950</v>
      </c>
    </row>
    <row r="152" spans="1:8" s="2" customFormat="1" ht="15.75" x14ac:dyDescent="0.25">
      <c r="A152" s="11" t="s">
        <v>7</v>
      </c>
      <c r="B152" s="10">
        <v>3600</v>
      </c>
      <c r="C152" s="8">
        <v>3600</v>
      </c>
      <c r="D152" s="7">
        <v>7200</v>
      </c>
    </row>
    <row r="153" spans="1:8" s="2" customFormat="1" ht="15.75" x14ac:dyDescent="0.25">
      <c r="A153" s="11" t="s">
        <v>8</v>
      </c>
      <c r="B153" s="10">
        <v>3113</v>
      </c>
      <c r="C153" s="8">
        <v>3113</v>
      </c>
      <c r="D153" s="7">
        <v>6226</v>
      </c>
    </row>
    <row r="154" spans="1:8" s="2" customFormat="1" ht="15.75" x14ac:dyDescent="0.25">
      <c r="A154" s="11" t="s">
        <v>9</v>
      </c>
      <c r="B154" s="12">
        <v>985</v>
      </c>
      <c r="C154" s="8">
        <v>985</v>
      </c>
      <c r="D154" s="7">
        <v>1970</v>
      </c>
    </row>
    <row r="155" spans="1:8" s="2" customFormat="1" ht="15.75" x14ac:dyDescent="0.25">
      <c r="A155" s="11" t="s">
        <v>10</v>
      </c>
      <c r="B155" s="8">
        <v>1065</v>
      </c>
      <c r="C155" s="8">
        <v>1065</v>
      </c>
      <c r="D155" s="7">
        <v>2130</v>
      </c>
    </row>
    <row r="156" spans="1:8" s="2" customFormat="1" ht="15.75" x14ac:dyDescent="0.25">
      <c r="A156" s="9" t="s">
        <v>13</v>
      </c>
      <c r="B156" s="7">
        <v>13690</v>
      </c>
      <c r="C156" s="7">
        <v>13690</v>
      </c>
      <c r="D156" s="7">
        <v>27380</v>
      </c>
      <c r="F156" s="14" t="s">
        <v>90</v>
      </c>
      <c r="H156" s="14" t="s">
        <v>91</v>
      </c>
    </row>
    <row r="158" spans="1:8" s="2" customFormat="1" ht="15.75" x14ac:dyDescent="0.25">
      <c r="A158" s="110" t="s">
        <v>486</v>
      </c>
      <c r="B158" s="110"/>
      <c r="C158" s="107"/>
      <c r="D158" s="109"/>
    </row>
    <row r="159" spans="1:8" s="2" customFormat="1" ht="15.75" x14ac:dyDescent="0.25">
      <c r="A159" s="3" t="s">
        <v>23</v>
      </c>
      <c r="B159" s="3" t="s">
        <v>11</v>
      </c>
      <c r="C159" s="3" t="s">
        <v>12</v>
      </c>
      <c r="D159" s="4" t="s">
        <v>50</v>
      </c>
    </row>
    <row r="160" spans="1:8" s="2" customFormat="1" ht="15.75" x14ac:dyDescent="0.25">
      <c r="A160" s="11" t="s">
        <v>237</v>
      </c>
      <c r="B160" s="12">
        <v>108</v>
      </c>
      <c r="C160" s="12">
        <v>108</v>
      </c>
      <c r="D160" s="7">
        <v>216</v>
      </c>
    </row>
    <row r="161" spans="1:8" s="2" customFormat="1" ht="15.75" x14ac:dyDescent="0.25">
      <c r="A161" s="11" t="s">
        <v>238</v>
      </c>
      <c r="B161" s="12">
        <v>96</v>
      </c>
      <c r="C161" s="12">
        <v>96</v>
      </c>
      <c r="D161" s="7">
        <v>192</v>
      </c>
    </row>
    <row r="162" spans="1:8" s="2" customFormat="1" ht="15.75" x14ac:dyDescent="0.25">
      <c r="A162" s="11" t="s">
        <v>239</v>
      </c>
      <c r="B162" s="12">
        <v>120</v>
      </c>
      <c r="C162" s="12">
        <v>120</v>
      </c>
      <c r="D162" s="7">
        <v>240</v>
      </c>
      <c r="F162" s="14" t="s">
        <v>90</v>
      </c>
      <c r="H162" s="14" t="s">
        <v>91</v>
      </c>
    </row>
    <row r="163" spans="1:8" s="2" customFormat="1" ht="15.75" x14ac:dyDescent="0.25">
      <c r="A163"/>
      <c r="B163"/>
      <c r="C163"/>
      <c r="D163"/>
      <c r="E163"/>
      <c r="F163"/>
      <c r="G163"/>
      <c r="H163"/>
    </row>
    <row r="170" spans="1:8" ht="15.75" x14ac:dyDescent="0.25">
      <c r="A170" s="2"/>
      <c r="B170" s="2"/>
      <c r="C170" s="2"/>
      <c r="D170" s="2"/>
      <c r="E170" s="2"/>
      <c r="F170" s="2"/>
      <c r="G170" s="2"/>
      <c r="H170" s="2"/>
    </row>
    <row r="171" spans="1:8" s="2" customFormat="1" ht="15.75" x14ac:dyDescent="0.25"/>
    <row r="172" spans="1:8" s="2" customFormat="1" ht="15.75" x14ac:dyDescent="0.25"/>
    <row r="173" spans="1:8" s="2" customFormat="1" ht="15.75" x14ac:dyDescent="0.25"/>
    <row r="174" spans="1:8" s="2" customFormat="1" ht="15.75" x14ac:dyDescent="0.25"/>
    <row r="175" spans="1:8" s="2" customFormat="1" ht="15.75" x14ac:dyDescent="0.25"/>
    <row r="176" spans="1:8" s="2" customFormat="1" ht="15.75" x14ac:dyDescent="0.25"/>
    <row r="177" s="2" customFormat="1" ht="15.75" x14ac:dyDescent="0.25"/>
    <row r="178" s="2" customFormat="1" ht="15.75" x14ac:dyDescent="0.25"/>
    <row r="179" s="2" customFormat="1" ht="15.75" x14ac:dyDescent="0.25"/>
    <row r="180" s="2" customFormat="1" ht="15.75" x14ac:dyDescent="0.25"/>
    <row r="181" s="2" customFormat="1" ht="15.75" x14ac:dyDescent="0.25"/>
    <row r="182" s="2" customFormat="1" ht="15.75" x14ac:dyDescent="0.25"/>
    <row r="183" s="2" customFormat="1" ht="15.75" x14ac:dyDescent="0.25"/>
    <row r="184" s="2" customFormat="1" ht="15.75" x14ac:dyDescent="0.25"/>
    <row r="185" s="2" customFormat="1" ht="15.75" x14ac:dyDescent="0.25"/>
    <row r="186" s="2" customFormat="1" ht="15.75" x14ac:dyDescent="0.25"/>
    <row r="187" s="2" customFormat="1" ht="15.75" x14ac:dyDescent="0.25"/>
    <row r="188" s="2" customFormat="1" ht="15.75" x14ac:dyDescent="0.25"/>
    <row r="189" s="2" customFormat="1" ht="15.75" x14ac:dyDescent="0.25"/>
    <row r="190" s="2" customFormat="1" ht="15.75" x14ac:dyDescent="0.25"/>
    <row r="191" s="2" customFormat="1" ht="15.75" x14ac:dyDescent="0.25"/>
    <row r="192" s="2" customFormat="1" ht="15.75" x14ac:dyDescent="0.25"/>
    <row r="193" s="2" customFormat="1" ht="15.75" x14ac:dyDescent="0.25"/>
    <row r="194" s="2" customFormat="1" ht="15.75" x14ac:dyDescent="0.25"/>
    <row r="195" s="2" customFormat="1" ht="15.75" x14ac:dyDescent="0.25"/>
    <row r="196" s="2" customFormat="1" ht="15.75" x14ac:dyDescent="0.25"/>
    <row r="197" s="2" customFormat="1" ht="15.75" x14ac:dyDescent="0.25"/>
    <row r="198" s="2" customFormat="1" ht="15.75" x14ac:dyDescent="0.25"/>
    <row r="199" s="2" customFormat="1" ht="15.75" x14ac:dyDescent="0.25"/>
    <row r="200" s="2" customFormat="1" ht="15.75" x14ac:dyDescent="0.25"/>
    <row r="201" s="2" customFormat="1" ht="15.75" x14ac:dyDescent="0.25"/>
    <row r="202" s="2" customFormat="1" ht="15.75" x14ac:dyDescent="0.25"/>
    <row r="203" s="2" customFormat="1" ht="15.75" x14ac:dyDescent="0.25"/>
    <row r="204" s="2" customFormat="1" ht="15.75" x14ac:dyDescent="0.25"/>
    <row r="205" s="2" customFormat="1" ht="15.75" x14ac:dyDescent="0.25"/>
    <row r="206" s="2" customFormat="1" ht="15.75" x14ac:dyDescent="0.25"/>
    <row r="207" s="2" customFormat="1" ht="15.75" x14ac:dyDescent="0.25"/>
    <row r="208" s="2" customFormat="1" ht="15.75" x14ac:dyDescent="0.25"/>
    <row r="209" s="2" customFormat="1" ht="15.75" x14ac:dyDescent="0.25"/>
    <row r="210" s="2" customFormat="1" ht="15.75" x14ac:dyDescent="0.25"/>
    <row r="211" s="2" customFormat="1" ht="15.75" x14ac:dyDescent="0.25"/>
    <row r="212" s="2" customFormat="1" ht="15.75" x14ac:dyDescent="0.25"/>
    <row r="213" s="2" customFormat="1" ht="15.75" x14ac:dyDescent="0.25"/>
    <row r="214" s="2" customFormat="1" ht="15.75" x14ac:dyDescent="0.25"/>
    <row r="215" s="2" customFormat="1" ht="15.75" x14ac:dyDescent="0.25"/>
    <row r="216" s="2" customFormat="1" ht="15.75" x14ac:dyDescent="0.25"/>
    <row r="217" s="2" customFormat="1" ht="15.75" x14ac:dyDescent="0.25"/>
    <row r="218" s="2" customFormat="1" ht="15.75" x14ac:dyDescent="0.25"/>
    <row r="219" s="2" customFormat="1" ht="15.75" x14ac:dyDescent="0.25"/>
    <row r="220" s="2" customFormat="1" ht="15.75" x14ac:dyDescent="0.25"/>
    <row r="221" s="2" customFormat="1" ht="15.75" x14ac:dyDescent="0.25"/>
    <row r="222" s="2" customFormat="1" ht="15.75" x14ac:dyDescent="0.25"/>
    <row r="223" s="2" customFormat="1" ht="15.75" x14ac:dyDescent="0.25"/>
    <row r="224" s="2" customFormat="1" ht="15.75" x14ac:dyDescent="0.25"/>
    <row r="225" s="2" customFormat="1" ht="15.75" x14ac:dyDescent="0.25"/>
    <row r="226" s="2" customFormat="1" ht="15.75" x14ac:dyDescent="0.25"/>
    <row r="227" s="2" customFormat="1" ht="15.75" x14ac:dyDescent="0.25"/>
    <row r="228" s="2" customFormat="1" ht="15.75" x14ac:dyDescent="0.25"/>
    <row r="229" s="2" customFormat="1" ht="15.75" x14ac:dyDescent="0.25"/>
    <row r="230" s="2" customFormat="1" ht="15.75" x14ac:dyDescent="0.25"/>
    <row r="231" s="2" customFormat="1" ht="15.75" x14ac:dyDescent="0.25"/>
    <row r="232" s="2" customFormat="1" ht="15.75" x14ac:dyDescent="0.25"/>
    <row r="233" s="2" customFormat="1" ht="15.75" x14ac:dyDescent="0.25"/>
    <row r="234" s="2" customFormat="1" ht="15.75" x14ac:dyDescent="0.25"/>
    <row r="235" s="2" customFormat="1" ht="15.75" x14ac:dyDescent="0.25"/>
    <row r="236" s="2" customFormat="1" ht="15.75" x14ac:dyDescent="0.25"/>
    <row r="237" s="2" customFormat="1" ht="15.75" x14ac:dyDescent="0.25"/>
    <row r="238" s="2" customFormat="1" ht="15.75" x14ac:dyDescent="0.25"/>
    <row r="239" s="2" customFormat="1" ht="15.75" x14ac:dyDescent="0.25"/>
    <row r="240" s="2" customFormat="1" ht="15.75" x14ac:dyDescent="0.25"/>
    <row r="241" s="2" customFormat="1" ht="15.75" x14ac:dyDescent="0.25"/>
    <row r="242" s="2" customFormat="1" ht="15.75" x14ac:dyDescent="0.25"/>
    <row r="243" s="2" customFormat="1" ht="15.75" x14ac:dyDescent="0.25"/>
    <row r="244" s="2" customFormat="1" ht="15.75" x14ac:dyDescent="0.25"/>
    <row r="245" s="2" customFormat="1" ht="15.75" x14ac:dyDescent="0.25"/>
    <row r="246" s="2" customFormat="1" ht="15.75" x14ac:dyDescent="0.25"/>
    <row r="247" s="2" customFormat="1" ht="15.75" x14ac:dyDescent="0.25"/>
    <row r="248" s="2" customFormat="1" ht="15.75" x14ac:dyDescent="0.25"/>
    <row r="249" s="2" customFormat="1" ht="15.75" x14ac:dyDescent="0.25"/>
    <row r="250" s="2" customFormat="1" ht="15.75" x14ac:dyDescent="0.25"/>
    <row r="251" s="2" customFormat="1" ht="15.75" x14ac:dyDescent="0.25"/>
    <row r="252" s="2" customFormat="1" ht="15.75" x14ac:dyDescent="0.25"/>
    <row r="253" s="2" customFormat="1" ht="15.75" x14ac:dyDescent="0.25"/>
    <row r="254" s="2" customFormat="1" ht="15.75" x14ac:dyDescent="0.25"/>
    <row r="255" s="2" customFormat="1" ht="15.75" x14ac:dyDescent="0.25"/>
    <row r="256" s="2" customFormat="1" ht="15.75" x14ac:dyDescent="0.25"/>
    <row r="257" s="2" customFormat="1" ht="15.75" x14ac:dyDescent="0.25"/>
    <row r="258" s="2" customFormat="1" ht="15.75" x14ac:dyDescent="0.25"/>
    <row r="259" s="2" customFormat="1" ht="15.75" x14ac:dyDescent="0.25"/>
    <row r="260" s="2" customFormat="1" ht="15.75" x14ac:dyDescent="0.25"/>
    <row r="261" s="2" customFormat="1" ht="15.75" x14ac:dyDescent="0.25"/>
    <row r="262" s="2" customFormat="1" ht="15.75" x14ac:dyDescent="0.25"/>
    <row r="263" s="2" customFormat="1" ht="15.75" x14ac:dyDescent="0.25"/>
    <row r="264" s="2" customFormat="1" ht="15.75" x14ac:dyDescent="0.25"/>
    <row r="265" s="2" customFormat="1" ht="15.75" x14ac:dyDescent="0.25"/>
    <row r="266" s="2" customFormat="1" ht="15.75" x14ac:dyDescent="0.25"/>
    <row r="267" s="2" customFormat="1" ht="15.75" x14ac:dyDescent="0.25"/>
    <row r="268" s="2" customFormat="1" ht="15.75" x14ac:dyDescent="0.25"/>
    <row r="269" s="2" customFormat="1" ht="15.75" x14ac:dyDescent="0.25"/>
    <row r="270" s="2" customFormat="1" ht="15.75" x14ac:dyDescent="0.25"/>
    <row r="271" s="2" customFormat="1" ht="15.75" x14ac:dyDescent="0.25"/>
    <row r="272" s="2" customFormat="1" ht="15.75" x14ac:dyDescent="0.25"/>
    <row r="273" spans="1:8" s="2" customFormat="1" ht="15.75" x14ac:dyDescent="0.25"/>
    <row r="274" spans="1:8" s="2" customFormat="1" ht="15.75" x14ac:dyDescent="0.25"/>
    <row r="275" spans="1:8" s="2" customFormat="1" ht="15.75" x14ac:dyDescent="0.25"/>
    <row r="276" spans="1:8" s="2" customFormat="1" ht="15.75" x14ac:dyDescent="0.25"/>
    <row r="277" spans="1:8" s="2" customFormat="1" ht="15.75" x14ac:dyDescent="0.25"/>
    <row r="278" spans="1:8" s="2" customFormat="1" ht="15.75" x14ac:dyDescent="0.25"/>
    <row r="279" spans="1:8" s="2" customFormat="1" ht="15.75" x14ac:dyDescent="0.25"/>
    <row r="280" spans="1:8" s="2" customFormat="1" ht="15.75" x14ac:dyDescent="0.25"/>
    <row r="281" spans="1:8" s="2" customFormat="1" ht="15.75" x14ac:dyDescent="0.25">
      <c r="A281"/>
      <c r="B281"/>
      <c r="C281"/>
      <c r="D281"/>
      <c r="E281"/>
      <c r="F281"/>
      <c r="G281"/>
      <c r="H281"/>
    </row>
  </sheetData>
  <customSheetViews>
    <customSheetView guid="{192540F0-95A5-47AB-B54C-12D5A8A489AD}" topLeftCell="A106">
      <selection activeCell="C128" sqref="C128"/>
      <pageMargins left="0.7" right="0.7" top="0.75" bottom="0.75" header="0.3" footer="0.3"/>
      <pageSetup orientation="portrait" r:id="rId1"/>
    </customSheetView>
    <customSheetView guid="{1F88732F-769F-4D3B-B47D-59951782D8BB}" topLeftCell="A106">
      <selection activeCell="B120" sqref="B120"/>
      <pageMargins left="0.7" right="0.7" top="0.75" bottom="0.75" header="0.3" footer="0.3"/>
      <pageSetup orientation="portrait" r:id="rId2"/>
    </customSheetView>
    <customSheetView guid="{841B7462-7B18-417E-9A17-73CC12170E09}" topLeftCell="A106">
      <selection activeCell="B120" sqref="B120"/>
      <pageMargins left="0.7" right="0.7" top="0.75" bottom="0.75" header="0.3" footer="0.3"/>
      <pageSetup orientation="portrait" r:id="rId3"/>
    </customSheetView>
    <customSheetView guid="{65E50183-BEC1-4679-B5FC-4D41FEDF90A0}" topLeftCell="A100">
      <selection activeCell="C128" sqref="C128"/>
      <pageMargins left="0.7" right="0.7" top="0.75" bottom="0.75" header="0.3" footer="0.3"/>
      <pageSetup orientation="portrait" r:id="rId4"/>
    </customSheetView>
    <customSheetView guid="{BB321FB5-5E0B-4FAD-9594-7CF4D5BB83B5}" topLeftCell="A100">
      <selection activeCell="C128" sqref="C128"/>
      <pageMargins left="0.7" right="0.7" top="0.75" bottom="0.75" header="0.3" footer="0.3"/>
      <pageSetup orientation="portrait" r:id="rId5"/>
    </customSheetView>
    <customSheetView guid="{C73786C3-478A-4CE5-8C0B-7BD01F275A5F}" topLeftCell="A100">
      <selection activeCell="B124" sqref="B124:C126"/>
      <pageMargins left="0.7" right="0.7" top="0.75" bottom="0.75" header="0.3" footer="0.3"/>
      <pageSetup orientation="portrait" r:id="rId6"/>
    </customSheetView>
    <customSheetView guid="{BE600D57-07AA-48F0-BFF6-21FA55CAECEE}" topLeftCell="A100">
      <selection activeCell="B124" sqref="B124:C126"/>
      <pageMargins left="0.7" right="0.7" top="0.75" bottom="0.75" header="0.3" footer="0.3"/>
      <pageSetup orientation="portrait" r:id="rId7"/>
    </customSheetView>
    <customSheetView guid="{7859B5AF-9028-4FC3-8EBD-043CDBEB3894}" topLeftCell="A106">
      <selection activeCell="C128" sqref="C128"/>
      <pageMargins left="0.7" right="0.7" top="0.75" bottom="0.75" header="0.3" footer="0.3"/>
      <pageSetup orientation="portrait" r:id="rId8"/>
    </customSheetView>
  </customSheetViews>
  <hyperlinks>
    <hyperlink ref="F24" location="'Keyser Assoc'!A1" display="Return to Top" xr:uid="{00000000-0004-0000-0500-000000000000}"/>
    <hyperlink ref="H24" location="Menu!A1" display="Return to Main Menu for All Campuses and Programs" xr:uid="{00000000-0004-0000-0500-000001000000}"/>
    <hyperlink ref="H48" location="Menu!A1" display="Return to Main Menu for All Campuses and Programs" xr:uid="{00000000-0004-0000-0500-000002000000}"/>
    <hyperlink ref="H72" location="Menu!A1" display="Return to Main Menu for All Campuses and Programs" xr:uid="{00000000-0004-0000-0500-000003000000}"/>
    <hyperlink ref="H96" location="Menu!A1" display="Return to Main Menu for All Campuses and Programs" xr:uid="{00000000-0004-0000-0500-000004000000}"/>
    <hyperlink ref="H120" location="Menu!A1" display="Return to Main Menu for All Campuses and Programs" xr:uid="{00000000-0004-0000-0500-000005000000}"/>
    <hyperlink ref="H144" location="Menu!A1" display="Return to Main Menu for All Campuses and Programs" xr:uid="{00000000-0004-0000-0500-000006000000}"/>
    <hyperlink ref="A4" location="'Keyser Assoc'!A14" display="Undergraduate Resident of West Virginia Living At Home or With Parents" xr:uid="{00000000-0004-0000-0500-000007000000}"/>
    <hyperlink ref="F48" location="'Keyser Assoc'!A1" display="Return to Top" xr:uid="{00000000-0004-0000-0500-000008000000}"/>
    <hyperlink ref="F72" location="'Keyser Assoc'!A1" display="Return to Top" xr:uid="{00000000-0004-0000-0500-000009000000}"/>
    <hyperlink ref="F120" location="'Keyser Assoc'!A1" display="Return to Top" xr:uid="{00000000-0004-0000-0500-00000A000000}"/>
    <hyperlink ref="F96" location="'Keyser Assoc'!A1" display="Return to Top" xr:uid="{00000000-0004-0000-0500-00000B000000}"/>
    <hyperlink ref="F144" location="'Keyser Assoc'!A1" display="Return to Top" xr:uid="{00000000-0004-0000-0500-00000C000000}"/>
    <hyperlink ref="F162" location="'Keyser Assoc'!A1" display="Return to Top" xr:uid="{00000000-0004-0000-0500-00000D000000}"/>
    <hyperlink ref="H162" location="Menu!A1" display="Return to Main Menu for All Campuses and Programs" xr:uid="{00000000-0004-0000-0500-00000E000000}"/>
    <hyperlink ref="F94" r:id="rId9" xr:uid="{00000000-0004-0000-0500-00000F000000}"/>
    <hyperlink ref="F70" r:id="rId10" xr:uid="{00000000-0004-0000-0500-000010000000}"/>
    <hyperlink ref="H60" location="Menu!A1" display="Return to Main Menu for All Campuses and Programs" xr:uid="{00000000-0004-0000-0500-000011000000}"/>
    <hyperlink ref="F60" location="'Keyser Assoc'!A1" display="Return to Top" xr:uid="{00000000-0004-0000-0500-000012000000}"/>
    <hyperlink ref="H108" location="Menu!A1" display="Return to Main Menu for All Campuses and Programs" xr:uid="{00000000-0004-0000-0500-000013000000}"/>
    <hyperlink ref="F108" location="'Keyser Assoc'!A1" display="Return to Top" xr:uid="{00000000-0004-0000-0500-000014000000}"/>
    <hyperlink ref="F106" r:id="rId11" xr:uid="{00000000-0004-0000-0500-000015000000}"/>
    <hyperlink ref="H156" location="Menu!A1" display="Return to Main Menu for All Campuses and Programs" xr:uid="{00000000-0004-0000-0500-000016000000}"/>
    <hyperlink ref="F156" location="'Keyser Assoc'!A1" display="Return to Top" xr:uid="{00000000-0004-0000-0500-000017000000}"/>
    <hyperlink ref="B150:C150" location="'Keyser Assoc'!A122" display="See College Tuition Chart for Your Program" xr:uid="{00000000-0004-0000-0500-000018000000}"/>
    <hyperlink ref="A5" location="'Keyser Assoc'!A26" display="Undergraduate Non-Resident of West Virginia Living At Home or With Parents" xr:uid="{00000000-0004-0000-0500-000019000000}"/>
    <hyperlink ref="A6" location="'Keyser Assoc'!A38" display="Undergraduate Metro Rate Living At Home or With Parents" xr:uid="{00000000-0004-0000-0500-00001A000000}"/>
    <hyperlink ref="A7" location="'Keyser Assoc'!A50" display="Undergraduate Resident of West Virginia Living On-Campus" xr:uid="{00000000-0004-0000-0500-00001B000000}"/>
    <hyperlink ref="A8" location="'Keyser Assoc'!A62" display="Undergraduate Non-Resident of West Virginia Living On-Campus" xr:uid="{00000000-0004-0000-0500-00001C000000}"/>
    <hyperlink ref="A9" location="'Keyser Assoc'!A74" display="Undergraduate Metro Rate Living On-Campus" xr:uid="{00000000-0004-0000-0500-00001D000000}"/>
    <hyperlink ref="A10" location="'Keyser Assoc'!A86" display="Undergraduate Resident of West Virginia Living Off-Campus" xr:uid="{00000000-0004-0000-0500-00001E000000}"/>
    <hyperlink ref="A11" location="'Keyser Assoc'!A98" display="Undergraduate Non-Resident of West Virginia Living Off-Campus" xr:uid="{00000000-0004-0000-0500-00001F000000}"/>
    <hyperlink ref="A12" location="'Keyser Assoc'!A110" display="Undergraduate Metro Rate Living Off-Campus" xr:uid="{00000000-0004-0000-0500-000020000000}"/>
    <hyperlink ref="B138:C138" location="'Keyser Assoc'!A122" display="See College Tuition Chart for Your Program" xr:uid="{00000000-0004-0000-0500-000021000000}"/>
    <hyperlink ref="B114:C114" location="'Keyser Assoc'!A122" display="See College Tuition Chart for Your Program" xr:uid="{00000000-0004-0000-0500-000022000000}"/>
    <hyperlink ref="B102:C102" location="'Keyser Assoc'!A122" display="See College Tuition Chart for Your Program" xr:uid="{00000000-0004-0000-0500-000023000000}"/>
    <hyperlink ref="B90:C90" location="'Keyser Assoc'!A122" display="See College Tuition Chart for Your Program" xr:uid="{00000000-0004-0000-0500-000024000000}"/>
    <hyperlink ref="B66:C66" location="'Keyser Assoc'!A122" display="See College Tuition Chart for Your Program" xr:uid="{00000000-0004-0000-0500-000025000000}"/>
    <hyperlink ref="B54:C54" location="'Keyser Assoc'!A122" display="See College Tuition Chart for Your Program" xr:uid="{00000000-0004-0000-0500-000026000000}"/>
    <hyperlink ref="B42:C42" location="'Keyser Assoc'!A122" display="See College Tuition Chart for Your Program" xr:uid="{00000000-0004-0000-0500-000027000000}"/>
    <hyperlink ref="B18:C18" location="'Keyser Assoc'!A122" display="See College Tuition Chart for Your Program" xr:uid="{00000000-0004-0000-0500-000028000000}"/>
    <hyperlink ref="C42" location="'Keyser Assoc'!A122" display="See College Tuition Chart for Your Program" xr:uid="{5ACE8721-AE4C-4C20-9DAE-C7AB177D9695}"/>
    <hyperlink ref="C54" location="'Keyser Assoc'!A122" display="See College Tuition Chart for Your Program" xr:uid="{84D662FA-642C-44BC-BAB2-FBD07DFB8CD9}"/>
    <hyperlink ref="C66" location="'Keyser Assoc'!A122" display="See College Tuition Chart for Your Program" xr:uid="{46EB525B-E2CB-46CE-A616-836A65C93012}"/>
    <hyperlink ref="C90" location="'Keyser Assoc'!A122" display="See College Tuition Chart for Your Program" xr:uid="{2A8BCDA0-9DF8-4E55-B4DC-165E25FD6106}"/>
    <hyperlink ref="C102" location="'Keyser Assoc'!A122" display="See College Tuition Chart for Your Program" xr:uid="{C67A472B-27C2-4913-A49F-534AEE3D6C7A}"/>
    <hyperlink ref="C114" location="'Keyser Assoc'!A122" display="See College Tuition Chart for Your Program" xr:uid="{58522C75-8284-48C5-A642-F6EA3650206E}"/>
    <hyperlink ref="C138" location="'Keyser Assoc'!A122" display="See College Tuition Chart for Your Program" xr:uid="{FCBF19EF-0645-43BB-8C70-40A1D74BE0BD}"/>
    <hyperlink ref="C150" location="'Keyser Assoc'!A122" display="See College Tuition Chart for Your Program" xr:uid="{F62B4A4F-5F91-4655-AB0D-499A54CC5D08}"/>
    <hyperlink ref="F36" location="'Keyser Assoc'!A1" display="Return to Top" xr:uid="{4510C08D-A222-4B8A-B07E-2F2CB7259651}"/>
    <hyperlink ref="H36" location="Menu!A1" display="Return to Main Menu for All Campuses and Programs" xr:uid="{AE6935F8-FE94-4B45-9D55-2CA75C72C3B5}"/>
    <hyperlink ref="B30:C30" location="'Keyser Assoc'!A122" display="See College Tuition Chart for Your Program" xr:uid="{00F015A2-00CF-4BFC-8883-C846EBDC3C69}"/>
    <hyperlink ref="B78:C78" location="'Keyser Assoc'!A122" display="See College Tuition Chart for Your Program" xr:uid="{E0A57844-1A1B-4CFB-B893-DA3E4A179AD8}"/>
    <hyperlink ref="C78" location="'Keyser Assoc'!A122" display="See College Tuition Chart for Your Program" xr:uid="{CEEBDB2B-3C57-43CD-AEB5-DC208560B42A}"/>
    <hyperlink ref="B126:C126" location="'Keyser Assoc'!A122" display="See College Tuition Chart for Your Program" xr:uid="{6F107B05-62FB-438F-A00E-124D887EBA26}"/>
    <hyperlink ref="C126" location="'Keyser Assoc'!A122" display="See College Tuition Chart for Your Program" xr:uid="{9508DE62-AB48-407A-8198-9B7452D15FF8}"/>
    <hyperlink ref="F84" location="'Keyser Assoc'!A1" display="Return to Top" xr:uid="{0105E365-A661-47B0-AB2C-397428CEAA82}"/>
    <hyperlink ref="H84" location="Menu!A1" display="Return to Main Menu for All Campuses and Programs" xr:uid="{3B3F713D-3942-4108-B104-15EA588B8D11}"/>
    <hyperlink ref="F132" location="'Keyser Assoc'!A1" display="Return to Top" xr:uid="{2155AF96-26C4-43C5-BB52-9FBD30A3CBE4}"/>
    <hyperlink ref="H132" location="Menu!A1" display="Return to Main Menu for All Campuses and Programs" xr:uid="{2B22BB7B-DAC1-4058-9FF1-EF55744E4F95}"/>
  </hyperlinks>
  <pageMargins left="0.7" right="0.7" top="0.75" bottom="0.75" header="0.3" footer="0.3"/>
  <pageSetup orientation="portrait" r:id="rId1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</sheetPr>
  <dimension ref="A1:H241"/>
  <sheetViews>
    <sheetView topLeftCell="A14" workbookViewId="0">
      <selection activeCell="B32" sqref="B32:C32"/>
    </sheetView>
  </sheetViews>
  <sheetFormatPr defaultRowHeight="15" x14ac:dyDescent="0.25"/>
  <cols>
    <col min="1" max="1" width="30.140625" bestFit="1" customWidth="1"/>
    <col min="2" max="3" width="20.7109375" customWidth="1"/>
    <col min="4" max="4" width="17" customWidth="1"/>
    <col min="5" max="5" width="2.7109375" customWidth="1"/>
    <col min="6" max="6" width="13.140625" bestFit="1" customWidth="1"/>
    <col min="7" max="7" width="2.7109375" customWidth="1"/>
    <col min="8" max="8" width="48.7109375" bestFit="1" customWidth="1"/>
  </cols>
  <sheetData>
    <row r="1" spans="1:4" ht="23.25" x14ac:dyDescent="0.35">
      <c r="A1" s="1" t="s">
        <v>229</v>
      </c>
    </row>
    <row r="2" spans="1:4" ht="23.25" x14ac:dyDescent="0.35">
      <c r="A2" s="1" t="s">
        <v>244</v>
      </c>
    </row>
    <row r="3" spans="1:4" s="2" customFormat="1" ht="15.75" x14ac:dyDescent="0.25"/>
    <row r="4" spans="1:4" s="16" customFormat="1" ht="24.95" customHeight="1" x14ac:dyDescent="0.3">
      <c r="A4" s="37" t="s">
        <v>51</v>
      </c>
    </row>
    <row r="5" spans="1:4" s="16" customFormat="1" ht="24.95" customHeight="1" x14ac:dyDescent="0.3">
      <c r="A5" s="37" t="s">
        <v>52</v>
      </c>
    </row>
    <row r="6" spans="1:4" ht="24.95" customHeight="1" x14ac:dyDescent="0.3">
      <c r="A6" s="37" t="s">
        <v>231</v>
      </c>
    </row>
    <row r="7" spans="1:4" s="16" customFormat="1" ht="24.95" customHeight="1" x14ac:dyDescent="0.3">
      <c r="A7" s="37" t="s">
        <v>53</v>
      </c>
    </row>
    <row r="8" spans="1:4" s="16" customFormat="1" ht="24.95" customHeight="1" x14ac:dyDescent="0.3">
      <c r="A8" s="37" t="s">
        <v>54</v>
      </c>
    </row>
    <row r="9" spans="1:4" s="16" customFormat="1" ht="24.95" customHeight="1" x14ac:dyDescent="0.3">
      <c r="A9" s="37" t="s">
        <v>232</v>
      </c>
    </row>
    <row r="10" spans="1:4" s="16" customFormat="1" ht="24.95" customHeight="1" x14ac:dyDescent="0.3">
      <c r="A10" s="37" t="s">
        <v>55</v>
      </c>
    </row>
    <row r="11" spans="1:4" s="16" customFormat="1" ht="24.95" customHeight="1" x14ac:dyDescent="0.3">
      <c r="A11" s="37" t="s">
        <v>56</v>
      </c>
    </row>
    <row r="12" spans="1:4" s="16" customFormat="1" ht="24.95" customHeight="1" x14ac:dyDescent="0.3">
      <c r="A12" s="37" t="s">
        <v>233</v>
      </c>
    </row>
    <row r="13" spans="1:4" s="2" customFormat="1" ht="15.75" x14ac:dyDescent="0.25"/>
    <row r="14" spans="1:4" s="13" customFormat="1" ht="18.95" customHeight="1" x14ac:dyDescent="0.25">
      <c r="A14" s="107" t="s">
        <v>186</v>
      </c>
      <c r="B14" s="108"/>
      <c r="C14" s="108"/>
      <c r="D14" s="109"/>
    </row>
    <row r="15" spans="1:4" s="21" customFormat="1" ht="15.75" x14ac:dyDescent="0.25">
      <c r="A15" s="3" t="s">
        <v>23</v>
      </c>
      <c r="B15" s="3" t="s">
        <v>11</v>
      </c>
      <c r="C15" s="3" t="s">
        <v>12</v>
      </c>
      <c r="D15" s="4" t="s">
        <v>50</v>
      </c>
    </row>
    <row r="16" spans="1:4" s="2" customFormat="1" ht="15.75" x14ac:dyDescent="0.25">
      <c r="A16" s="5" t="s">
        <v>2</v>
      </c>
      <c r="B16" s="6">
        <v>3108</v>
      </c>
      <c r="C16" s="6">
        <v>3108</v>
      </c>
      <c r="D16" s="7">
        <v>6216</v>
      </c>
    </row>
    <row r="17" spans="1:8" s="2" customFormat="1" ht="15.75" x14ac:dyDescent="0.25">
      <c r="A17" s="5" t="s">
        <v>3</v>
      </c>
      <c r="B17" s="6">
        <v>312</v>
      </c>
      <c r="C17" s="6">
        <v>312</v>
      </c>
      <c r="D17" s="7">
        <v>624</v>
      </c>
    </row>
    <row r="18" spans="1:8" s="2" customFormat="1" ht="15.75" x14ac:dyDescent="0.25">
      <c r="A18" s="5" t="s">
        <v>4</v>
      </c>
      <c r="B18" s="113" t="s">
        <v>187</v>
      </c>
      <c r="C18" s="113"/>
      <c r="D18" s="7">
        <v>0</v>
      </c>
    </row>
    <row r="19" spans="1:8" s="2" customFormat="1" ht="15.75" x14ac:dyDescent="0.25">
      <c r="A19" s="5" t="s">
        <v>5</v>
      </c>
      <c r="B19" s="8">
        <v>475</v>
      </c>
      <c r="C19" s="8">
        <v>475</v>
      </c>
      <c r="D19" s="7">
        <v>950</v>
      </c>
    </row>
    <row r="20" spans="1:8" s="2" customFormat="1" ht="15.75" x14ac:dyDescent="0.25">
      <c r="A20" s="5" t="s">
        <v>7</v>
      </c>
      <c r="B20" s="8">
        <v>2600</v>
      </c>
      <c r="C20" s="8">
        <v>2600</v>
      </c>
      <c r="D20" s="7">
        <v>7200</v>
      </c>
    </row>
    <row r="21" spans="1:8" s="2" customFormat="1" ht="15.75" x14ac:dyDescent="0.25">
      <c r="A21" s="5" t="s">
        <v>8</v>
      </c>
      <c r="B21" s="8">
        <v>3113</v>
      </c>
      <c r="C21" s="8">
        <v>3113</v>
      </c>
      <c r="D21" s="7">
        <v>6226</v>
      </c>
    </row>
    <row r="22" spans="1:8" s="2" customFormat="1" ht="15.75" x14ac:dyDescent="0.25">
      <c r="A22" s="5" t="s">
        <v>9</v>
      </c>
      <c r="B22" s="8">
        <v>670</v>
      </c>
      <c r="C22" s="8">
        <v>670</v>
      </c>
      <c r="D22" s="7">
        <v>1340</v>
      </c>
    </row>
    <row r="23" spans="1:8" s="2" customFormat="1" ht="15.75" x14ac:dyDescent="0.25">
      <c r="A23" s="5" t="s">
        <v>10</v>
      </c>
      <c r="B23" s="8">
        <v>1065</v>
      </c>
      <c r="C23" s="8">
        <v>1065</v>
      </c>
      <c r="D23" s="7">
        <v>2130</v>
      </c>
    </row>
    <row r="24" spans="1:8" s="2" customFormat="1" ht="15.75" x14ac:dyDescent="0.25">
      <c r="A24" s="15" t="s">
        <v>13</v>
      </c>
      <c r="B24" s="7">
        <v>12343</v>
      </c>
      <c r="C24" s="7">
        <v>12343</v>
      </c>
      <c r="D24" s="7">
        <v>24686</v>
      </c>
      <c r="F24" s="14" t="s">
        <v>90</v>
      </c>
      <c r="H24" s="14" t="s">
        <v>91</v>
      </c>
    </row>
    <row r="25" spans="1:8" s="2" customFormat="1" ht="15.75" x14ac:dyDescent="0.25"/>
    <row r="26" spans="1:8" s="13" customFormat="1" ht="18.95" customHeight="1" x14ac:dyDescent="0.25">
      <c r="A26" s="107" t="s">
        <v>200</v>
      </c>
      <c r="B26" s="108"/>
      <c r="C26" s="108"/>
      <c r="D26" s="109"/>
    </row>
    <row r="27" spans="1:8" s="21" customFormat="1" ht="15.75" x14ac:dyDescent="0.25">
      <c r="A27" s="3" t="s">
        <v>23</v>
      </c>
      <c r="B27" s="3" t="s">
        <v>11</v>
      </c>
      <c r="C27" s="3" t="s">
        <v>12</v>
      </c>
      <c r="D27" s="4" t="s">
        <v>50</v>
      </c>
    </row>
    <row r="28" spans="1:8" s="2" customFormat="1" ht="15.75" x14ac:dyDescent="0.25">
      <c r="A28" s="5" t="s">
        <v>2</v>
      </c>
      <c r="B28" s="10">
        <v>7512</v>
      </c>
      <c r="C28" s="6">
        <v>7512</v>
      </c>
      <c r="D28" s="7">
        <v>15024</v>
      </c>
    </row>
    <row r="29" spans="1:8" s="2" customFormat="1" ht="15.75" x14ac:dyDescent="0.25">
      <c r="A29" s="5" t="s">
        <v>3</v>
      </c>
      <c r="B29" s="6">
        <v>312</v>
      </c>
      <c r="C29" s="6">
        <v>312</v>
      </c>
      <c r="D29" s="7">
        <v>624</v>
      </c>
    </row>
    <row r="30" spans="1:8" s="2" customFormat="1" ht="15.75" x14ac:dyDescent="0.25">
      <c r="A30" s="5" t="s">
        <v>4</v>
      </c>
      <c r="B30" s="113" t="s">
        <v>187</v>
      </c>
      <c r="C30" s="113"/>
      <c r="D30" s="7">
        <v>0</v>
      </c>
    </row>
    <row r="31" spans="1:8" s="2" customFormat="1" ht="15.75" x14ac:dyDescent="0.25">
      <c r="A31" s="5" t="s">
        <v>5</v>
      </c>
      <c r="B31" s="8">
        <v>475</v>
      </c>
      <c r="C31" s="8">
        <v>475</v>
      </c>
      <c r="D31" s="7">
        <v>950</v>
      </c>
    </row>
    <row r="32" spans="1:8" s="2" customFormat="1" ht="15.75" x14ac:dyDescent="0.25">
      <c r="A32" s="5" t="s">
        <v>7</v>
      </c>
      <c r="B32" s="8">
        <v>2600</v>
      </c>
      <c r="C32" s="8">
        <v>2600</v>
      </c>
      <c r="D32" s="7">
        <v>7200</v>
      </c>
    </row>
    <row r="33" spans="1:8" s="2" customFormat="1" ht="15.75" x14ac:dyDescent="0.25">
      <c r="A33" s="5" t="s">
        <v>8</v>
      </c>
      <c r="B33" s="8">
        <v>3113</v>
      </c>
      <c r="C33" s="8">
        <v>3113</v>
      </c>
      <c r="D33" s="7">
        <v>6226</v>
      </c>
    </row>
    <row r="34" spans="1:8" s="2" customFormat="1" ht="15.75" x14ac:dyDescent="0.25">
      <c r="A34" s="5" t="s">
        <v>9</v>
      </c>
      <c r="B34" s="10">
        <v>985</v>
      </c>
      <c r="C34" s="8">
        <v>985</v>
      </c>
      <c r="D34" s="7">
        <v>1970</v>
      </c>
    </row>
    <row r="35" spans="1:8" s="2" customFormat="1" ht="15.75" x14ac:dyDescent="0.25">
      <c r="A35" s="5" t="s">
        <v>10</v>
      </c>
      <c r="B35" s="8">
        <v>1065</v>
      </c>
      <c r="C35" s="8">
        <v>1065</v>
      </c>
      <c r="D35" s="7">
        <v>2130</v>
      </c>
    </row>
    <row r="36" spans="1:8" s="2" customFormat="1" ht="15.75" x14ac:dyDescent="0.25">
      <c r="A36" s="15" t="s">
        <v>13</v>
      </c>
      <c r="B36" s="7">
        <v>17062</v>
      </c>
      <c r="C36" s="7">
        <v>17062</v>
      </c>
      <c r="D36" s="7">
        <v>34124</v>
      </c>
      <c r="F36" s="14" t="s">
        <v>90</v>
      </c>
      <c r="H36" s="14" t="s">
        <v>91</v>
      </c>
    </row>
    <row r="37" spans="1:8" s="2" customFormat="1" ht="15.75" x14ac:dyDescent="0.25">
      <c r="A37" s="32"/>
      <c r="B37" s="33"/>
      <c r="C37" s="33"/>
      <c r="D37" s="33"/>
      <c r="F37" s="14"/>
      <c r="H37" s="14"/>
    </row>
    <row r="38" spans="1:8" s="13" customFormat="1" ht="18.95" customHeight="1" x14ac:dyDescent="0.25">
      <c r="A38" s="107" t="s">
        <v>234</v>
      </c>
      <c r="B38" s="108"/>
      <c r="C38" s="108"/>
      <c r="D38" s="109"/>
    </row>
    <row r="39" spans="1:8" s="21" customFormat="1" ht="15.75" x14ac:dyDescent="0.25">
      <c r="A39" s="3" t="s">
        <v>23</v>
      </c>
      <c r="B39" s="3" t="s">
        <v>11</v>
      </c>
      <c r="C39" s="3" t="s">
        <v>12</v>
      </c>
      <c r="D39" s="4" t="s">
        <v>50</v>
      </c>
    </row>
    <row r="40" spans="1:8" s="2" customFormat="1" ht="15.75" x14ac:dyDescent="0.25">
      <c r="A40" s="5" t="s">
        <v>2</v>
      </c>
      <c r="B40" s="10">
        <v>4920</v>
      </c>
      <c r="C40" s="6">
        <v>4920</v>
      </c>
      <c r="D40" s="7">
        <v>9840</v>
      </c>
    </row>
    <row r="41" spans="1:8" s="2" customFormat="1" ht="15.75" x14ac:dyDescent="0.25">
      <c r="A41" s="5" t="s">
        <v>3</v>
      </c>
      <c r="B41" s="6">
        <v>312</v>
      </c>
      <c r="C41" s="6">
        <v>312</v>
      </c>
      <c r="D41" s="7">
        <v>624</v>
      </c>
    </row>
    <row r="42" spans="1:8" s="2" customFormat="1" ht="15.75" x14ac:dyDescent="0.25">
      <c r="A42" s="5" t="s">
        <v>4</v>
      </c>
      <c r="B42" s="113" t="s">
        <v>187</v>
      </c>
      <c r="C42" s="113"/>
      <c r="D42" s="7">
        <v>0</v>
      </c>
    </row>
    <row r="43" spans="1:8" s="2" customFormat="1" ht="15.75" x14ac:dyDescent="0.25">
      <c r="A43" s="5" t="s">
        <v>5</v>
      </c>
      <c r="B43" s="8">
        <v>475</v>
      </c>
      <c r="C43" s="8">
        <v>475</v>
      </c>
      <c r="D43" s="7">
        <v>950</v>
      </c>
    </row>
    <row r="44" spans="1:8" s="2" customFormat="1" ht="15.75" x14ac:dyDescent="0.25">
      <c r="A44" s="5" t="s">
        <v>7</v>
      </c>
      <c r="B44" s="8">
        <v>3600</v>
      </c>
      <c r="C44" s="8">
        <v>3600</v>
      </c>
      <c r="D44" s="7">
        <v>7200</v>
      </c>
    </row>
    <row r="45" spans="1:8" s="2" customFormat="1" ht="15.75" x14ac:dyDescent="0.25">
      <c r="A45" s="5" t="s">
        <v>8</v>
      </c>
      <c r="B45" s="8">
        <v>3113</v>
      </c>
      <c r="C45" s="8">
        <v>3113</v>
      </c>
      <c r="D45" s="7">
        <v>6226</v>
      </c>
    </row>
    <row r="46" spans="1:8" s="2" customFormat="1" ht="15.75" x14ac:dyDescent="0.25">
      <c r="A46" s="5" t="s">
        <v>9</v>
      </c>
      <c r="B46" s="10">
        <v>985</v>
      </c>
      <c r="C46" s="8">
        <v>985</v>
      </c>
      <c r="D46" s="7">
        <v>1970</v>
      </c>
    </row>
    <row r="47" spans="1:8" s="2" customFormat="1" ht="15.75" x14ac:dyDescent="0.25">
      <c r="A47" s="5" t="s">
        <v>10</v>
      </c>
      <c r="B47" s="8">
        <v>1065</v>
      </c>
      <c r="C47" s="8">
        <v>1065</v>
      </c>
      <c r="D47" s="7">
        <v>2130</v>
      </c>
    </row>
    <row r="48" spans="1:8" s="2" customFormat="1" ht="15.75" x14ac:dyDescent="0.25">
      <c r="A48" s="15" t="s">
        <v>13</v>
      </c>
      <c r="B48" s="7">
        <v>14470</v>
      </c>
      <c r="C48" s="7">
        <v>14470</v>
      </c>
      <c r="D48" s="7">
        <v>28940</v>
      </c>
      <c r="F48" s="14" t="s">
        <v>90</v>
      </c>
      <c r="H48" s="14" t="s">
        <v>91</v>
      </c>
    </row>
    <row r="49" spans="1:8" s="2" customFormat="1" ht="15.75" x14ac:dyDescent="0.25">
      <c r="A49" s="32"/>
      <c r="B49" s="33"/>
      <c r="C49" s="33"/>
      <c r="D49" s="33"/>
      <c r="F49" s="14"/>
      <c r="H49" s="14"/>
    </row>
    <row r="50" spans="1:8" s="13" customFormat="1" ht="18.95" customHeight="1" x14ac:dyDescent="0.25">
      <c r="A50" s="107" t="s">
        <v>201</v>
      </c>
      <c r="B50" s="108"/>
      <c r="C50" s="108"/>
      <c r="D50" s="109"/>
    </row>
    <row r="51" spans="1:8" s="21" customFormat="1" ht="15.75" x14ac:dyDescent="0.25">
      <c r="A51" s="3" t="s">
        <v>23</v>
      </c>
      <c r="B51" s="3" t="s">
        <v>11</v>
      </c>
      <c r="C51" s="3" t="s">
        <v>12</v>
      </c>
      <c r="D51" s="4" t="s">
        <v>50</v>
      </c>
    </row>
    <row r="52" spans="1:8" s="2" customFormat="1" ht="15.75" x14ac:dyDescent="0.25">
      <c r="A52" s="5" t="s">
        <v>2</v>
      </c>
      <c r="B52" s="6">
        <v>3108</v>
      </c>
      <c r="C52" s="6">
        <v>3108</v>
      </c>
      <c r="D52" s="7">
        <v>6216</v>
      </c>
    </row>
    <row r="53" spans="1:8" s="2" customFormat="1" ht="15.75" x14ac:dyDescent="0.25">
      <c r="A53" s="5" t="s">
        <v>3</v>
      </c>
      <c r="B53" s="6">
        <v>312</v>
      </c>
      <c r="C53" s="6">
        <v>312</v>
      </c>
      <c r="D53" s="7">
        <v>624</v>
      </c>
    </row>
    <row r="54" spans="1:8" s="2" customFormat="1" ht="15.75" x14ac:dyDescent="0.25">
      <c r="A54" s="5" t="s">
        <v>4</v>
      </c>
      <c r="B54" s="113" t="s">
        <v>187</v>
      </c>
      <c r="C54" s="113"/>
      <c r="D54" s="7">
        <v>0</v>
      </c>
    </row>
    <row r="55" spans="1:8" s="2" customFormat="1" ht="15.75" x14ac:dyDescent="0.25">
      <c r="A55" s="5" t="s">
        <v>5</v>
      </c>
      <c r="B55" s="8">
        <v>475</v>
      </c>
      <c r="C55" s="8">
        <v>475</v>
      </c>
      <c r="D55" s="7">
        <v>950</v>
      </c>
      <c r="F55" s="26" t="s">
        <v>94</v>
      </c>
    </row>
    <row r="56" spans="1:8" s="2" customFormat="1" ht="15.75" x14ac:dyDescent="0.25">
      <c r="A56" s="5" t="s">
        <v>7</v>
      </c>
      <c r="B56" s="10">
        <v>3170</v>
      </c>
      <c r="C56" s="8">
        <v>3170</v>
      </c>
      <c r="D56" s="7">
        <v>6340</v>
      </c>
      <c r="F56" s="27" t="s">
        <v>93</v>
      </c>
    </row>
    <row r="57" spans="1:8" s="2" customFormat="1" ht="15.75" x14ac:dyDescent="0.25">
      <c r="A57" s="5" t="s">
        <v>8</v>
      </c>
      <c r="B57" s="10">
        <v>3113</v>
      </c>
      <c r="C57" s="8">
        <v>3113</v>
      </c>
      <c r="D57" s="7">
        <v>6226</v>
      </c>
      <c r="F57" s="27" t="s">
        <v>98</v>
      </c>
    </row>
    <row r="58" spans="1:8" s="2" customFormat="1" ht="15.75" x14ac:dyDescent="0.25">
      <c r="A58" s="5" t="s">
        <v>9</v>
      </c>
      <c r="B58" s="8">
        <v>670</v>
      </c>
      <c r="C58" s="8">
        <v>670</v>
      </c>
      <c r="D58" s="7">
        <v>1340</v>
      </c>
      <c r="F58" s="28" t="s">
        <v>96</v>
      </c>
    </row>
    <row r="59" spans="1:8" s="2" customFormat="1" ht="15.75" x14ac:dyDescent="0.25">
      <c r="A59" s="5" t="s">
        <v>10</v>
      </c>
      <c r="B59" s="8">
        <v>1065</v>
      </c>
      <c r="C59" s="8">
        <v>1065</v>
      </c>
      <c r="D59" s="7">
        <v>2130</v>
      </c>
    </row>
    <row r="60" spans="1:8" s="2" customFormat="1" ht="15.75" x14ac:dyDescent="0.25">
      <c r="A60" s="9" t="s">
        <v>13</v>
      </c>
      <c r="B60" s="7">
        <v>11913</v>
      </c>
      <c r="C60" s="7">
        <v>11913</v>
      </c>
      <c r="D60" s="7">
        <v>23826</v>
      </c>
      <c r="F60" s="14" t="s">
        <v>90</v>
      </c>
      <c r="H60" s="14" t="s">
        <v>91</v>
      </c>
    </row>
    <row r="61" spans="1:8" s="2" customFormat="1" ht="15.75" x14ac:dyDescent="0.25">
      <c r="A61" s="32"/>
      <c r="B61" s="33"/>
      <c r="C61" s="33"/>
      <c r="D61" s="33"/>
      <c r="F61" s="14"/>
      <c r="H61" s="14"/>
    </row>
    <row r="62" spans="1:8" s="13" customFormat="1" ht="18.95" customHeight="1" x14ac:dyDescent="0.25">
      <c r="A62" s="107" t="s">
        <v>199</v>
      </c>
      <c r="B62" s="108"/>
      <c r="C62" s="108"/>
      <c r="D62" s="109"/>
    </row>
    <row r="63" spans="1:8" s="21" customFormat="1" ht="15.75" x14ac:dyDescent="0.25">
      <c r="A63" s="3" t="s">
        <v>23</v>
      </c>
      <c r="B63" s="3" t="s">
        <v>11</v>
      </c>
      <c r="C63" s="3" t="s">
        <v>12</v>
      </c>
      <c r="D63" s="4" t="s">
        <v>50</v>
      </c>
    </row>
    <row r="64" spans="1:8" s="2" customFormat="1" ht="15.75" x14ac:dyDescent="0.25">
      <c r="A64" s="5" t="s">
        <v>2</v>
      </c>
      <c r="B64" s="10">
        <v>7512</v>
      </c>
      <c r="C64" s="6">
        <v>7512</v>
      </c>
      <c r="D64" s="7">
        <v>15024</v>
      </c>
    </row>
    <row r="65" spans="1:8" s="2" customFormat="1" ht="15.75" x14ac:dyDescent="0.25">
      <c r="A65" s="5" t="s">
        <v>3</v>
      </c>
      <c r="B65" s="6">
        <v>312</v>
      </c>
      <c r="C65" s="6">
        <v>312</v>
      </c>
      <c r="D65" s="7">
        <v>624</v>
      </c>
    </row>
    <row r="66" spans="1:8" s="2" customFormat="1" ht="15.75" x14ac:dyDescent="0.25">
      <c r="A66" s="5" t="s">
        <v>4</v>
      </c>
      <c r="B66" s="113" t="s">
        <v>187</v>
      </c>
      <c r="C66" s="113"/>
      <c r="D66" s="7">
        <v>0</v>
      </c>
    </row>
    <row r="67" spans="1:8" s="2" customFormat="1" ht="15.75" x14ac:dyDescent="0.25">
      <c r="A67" s="5" t="s">
        <v>5</v>
      </c>
      <c r="B67" s="8">
        <v>475</v>
      </c>
      <c r="C67" s="8">
        <v>475</v>
      </c>
      <c r="D67" s="7">
        <v>950</v>
      </c>
      <c r="F67" s="26" t="s">
        <v>94</v>
      </c>
    </row>
    <row r="68" spans="1:8" s="2" customFormat="1" ht="15.75" x14ac:dyDescent="0.25">
      <c r="A68" s="5" t="s">
        <v>7</v>
      </c>
      <c r="B68" s="10">
        <v>3170</v>
      </c>
      <c r="C68" s="8">
        <v>3170</v>
      </c>
      <c r="D68" s="7">
        <v>6340</v>
      </c>
      <c r="F68" s="27" t="s">
        <v>93</v>
      </c>
    </row>
    <row r="69" spans="1:8" s="2" customFormat="1" ht="15.75" x14ac:dyDescent="0.25">
      <c r="A69" s="5" t="s">
        <v>8</v>
      </c>
      <c r="B69" s="10">
        <v>3113</v>
      </c>
      <c r="C69" s="8">
        <v>3113</v>
      </c>
      <c r="D69" s="7">
        <v>6226</v>
      </c>
      <c r="F69" s="27" t="s">
        <v>98</v>
      </c>
    </row>
    <row r="70" spans="1:8" s="2" customFormat="1" ht="15.75" x14ac:dyDescent="0.25">
      <c r="A70" s="5" t="s">
        <v>9</v>
      </c>
      <c r="B70" s="12">
        <v>985</v>
      </c>
      <c r="C70" s="8">
        <v>985</v>
      </c>
      <c r="D70" s="7">
        <v>1970</v>
      </c>
      <c r="F70" s="28" t="s">
        <v>96</v>
      </c>
    </row>
    <row r="71" spans="1:8" s="2" customFormat="1" ht="15.75" x14ac:dyDescent="0.25">
      <c r="A71" s="5" t="s">
        <v>10</v>
      </c>
      <c r="B71" s="8">
        <v>1065</v>
      </c>
      <c r="C71" s="8">
        <v>1065</v>
      </c>
      <c r="D71" s="7">
        <v>2130</v>
      </c>
    </row>
    <row r="72" spans="1:8" s="2" customFormat="1" ht="15.75" x14ac:dyDescent="0.25">
      <c r="A72" s="9" t="s">
        <v>13</v>
      </c>
      <c r="B72" s="7">
        <v>16632</v>
      </c>
      <c r="C72" s="7">
        <v>16632</v>
      </c>
      <c r="D72" s="7">
        <v>33264</v>
      </c>
      <c r="F72" s="14" t="s">
        <v>90</v>
      </c>
      <c r="H72" s="14" t="s">
        <v>91</v>
      </c>
    </row>
    <row r="74" spans="1:8" s="13" customFormat="1" ht="18.95" customHeight="1" x14ac:dyDescent="0.25">
      <c r="A74" s="107" t="s">
        <v>235</v>
      </c>
      <c r="B74" s="108"/>
      <c r="C74" s="108"/>
      <c r="D74" s="109"/>
    </row>
    <row r="75" spans="1:8" s="21" customFormat="1" ht="15.75" x14ac:dyDescent="0.25">
      <c r="A75" s="3" t="s">
        <v>23</v>
      </c>
      <c r="B75" s="3" t="s">
        <v>11</v>
      </c>
      <c r="C75" s="3" t="s">
        <v>12</v>
      </c>
      <c r="D75" s="4" t="s">
        <v>50</v>
      </c>
    </row>
    <row r="76" spans="1:8" s="2" customFormat="1" ht="15.75" x14ac:dyDescent="0.25">
      <c r="A76" s="5" t="s">
        <v>2</v>
      </c>
      <c r="B76" s="10">
        <v>4920</v>
      </c>
      <c r="C76" s="6">
        <v>4920</v>
      </c>
      <c r="D76" s="7">
        <v>9840</v>
      </c>
    </row>
    <row r="77" spans="1:8" s="2" customFormat="1" ht="15.75" x14ac:dyDescent="0.25">
      <c r="A77" s="5" t="s">
        <v>3</v>
      </c>
      <c r="B77" s="6">
        <v>312</v>
      </c>
      <c r="C77" s="6">
        <v>312</v>
      </c>
      <c r="D77" s="7">
        <v>624</v>
      </c>
    </row>
    <row r="78" spans="1:8" s="2" customFormat="1" ht="15.75" x14ac:dyDescent="0.25">
      <c r="A78" s="5" t="s">
        <v>4</v>
      </c>
      <c r="B78" s="113" t="s">
        <v>187</v>
      </c>
      <c r="C78" s="113"/>
      <c r="D78" s="7">
        <v>0</v>
      </c>
    </row>
    <row r="79" spans="1:8" s="2" customFormat="1" ht="15.75" x14ac:dyDescent="0.25">
      <c r="A79" s="5" t="s">
        <v>5</v>
      </c>
      <c r="B79" s="8">
        <v>475</v>
      </c>
      <c r="C79" s="8">
        <v>475</v>
      </c>
      <c r="D79" s="7">
        <v>950</v>
      </c>
      <c r="F79" s="26" t="s">
        <v>94</v>
      </c>
    </row>
    <row r="80" spans="1:8" s="2" customFormat="1" ht="15.75" x14ac:dyDescent="0.25">
      <c r="A80" s="5" t="s">
        <v>7</v>
      </c>
      <c r="B80" s="10">
        <v>3170</v>
      </c>
      <c r="C80" s="8">
        <v>3170</v>
      </c>
      <c r="D80" s="7">
        <v>6340</v>
      </c>
      <c r="F80" s="27" t="s">
        <v>93</v>
      </c>
    </row>
    <row r="81" spans="1:8" s="2" customFormat="1" ht="15.75" x14ac:dyDescent="0.25">
      <c r="A81" s="5" t="s">
        <v>8</v>
      </c>
      <c r="B81" s="10">
        <v>3113</v>
      </c>
      <c r="C81" s="8">
        <v>3113</v>
      </c>
      <c r="D81" s="7">
        <v>6226</v>
      </c>
      <c r="F81" s="27" t="s">
        <v>98</v>
      </c>
    </row>
    <row r="82" spans="1:8" s="2" customFormat="1" ht="15.75" x14ac:dyDescent="0.25">
      <c r="A82" s="5" t="s">
        <v>9</v>
      </c>
      <c r="B82" s="12">
        <v>985</v>
      </c>
      <c r="C82" s="8">
        <v>985</v>
      </c>
      <c r="D82" s="7">
        <v>1970</v>
      </c>
      <c r="F82" s="28" t="s">
        <v>96</v>
      </c>
    </row>
    <row r="83" spans="1:8" s="2" customFormat="1" ht="15.75" x14ac:dyDescent="0.25">
      <c r="A83" s="5" t="s">
        <v>10</v>
      </c>
      <c r="B83" s="8">
        <v>1065</v>
      </c>
      <c r="C83" s="8">
        <v>1065</v>
      </c>
      <c r="D83" s="7">
        <v>2130</v>
      </c>
    </row>
    <row r="84" spans="1:8" s="2" customFormat="1" ht="15.75" x14ac:dyDescent="0.25">
      <c r="A84" s="9" t="s">
        <v>13</v>
      </c>
      <c r="B84" s="7">
        <v>14040</v>
      </c>
      <c r="C84" s="7">
        <v>14040</v>
      </c>
      <c r="D84" s="7">
        <v>28080</v>
      </c>
      <c r="F84" s="14" t="s">
        <v>90</v>
      </c>
      <c r="H84" s="14" t="s">
        <v>91</v>
      </c>
    </row>
    <row r="85" spans="1:8" s="2" customFormat="1" ht="15.75" x14ac:dyDescent="0.25">
      <c r="A85" s="19"/>
      <c r="B85" s="33"/>
      <c r="C85" s="33"/>
      <c r="D85" s="33"/>
      <c r="F85" s="14"/>
      <c r="H85" s="14"/>
    </row>
    <row r="86" spans="1:8" s="13" customFormat="1" ht="18.95" customHeight="1" x14ac:dyDescent="0.25">
      <c r="A86" s="110" t="s">
        <v>202</v>
      </c>
      <c r="B86" s="107"/>
      <c r="C86" s="108"/>
      <c r="D86" s="109"/>
    </row>
    <row r="87" spans="1:8" s="2" customFormat="1" ht="15.75" x14ac:dyDescent="0.25">
      <c r="A87" s="3" t="s">
        <v>23</v>
      </c>
      <c r="B87" s="3" t="s">
        <v>11</v>
      </c>
      <c r="C87" s="3" t="s">
        <v>12</v>
      </c>
      <c r="D87" s="4" t="s">
        <v>50</v>
      </c>
    </row>
    <row r="88" spans="1:8" s="2" customFormat="1" ht="15.75" x14ac:dyDescent="0.25">
      <c r="A88" s="11" t="s">
        <v>2</v>
      </c>
      <c r="B88" s="6">
        <v>3108</v>
      </c>
      <c r="C88" s="6">
        <v>3108</v>
      </c>
      <c r="D88" s="7">
        <v>6216</v>
      </c>
    </row>
    <row r="89" spans="1:8" s="2" customFormat="1" ht="15.75" x14ac:dyDescent="0.25">
      <c r="A89" s="11" t="s">
        <v>3</v>
      </c>
      <c r="B89" s="6">
        <v>312</v>
      </c>
      <c r="C89" s="6">
        <v>312</v>
      </c>
      <c r="D89" s="7">
        <v>624</v>
      </c>
    </row>
    <row r="90" spans="1:8" s="2" customFormat="1" ht="15.75" x14ac:dyDescent="0.25">
      <c r="A90" s="11" t="s">
        <v>4</v>
      </c>
      <c r="B90" s="113" t="s">
        <v>187</v>
      </c>
      <c r="C90" s="113"/>
      <c r="D90" s="7">
        <v>0</v>
      </c>
    </row>
    <row r="91" spans="1:8" s="2" customFormat="1" ht="15.75" x14ac:dyDescent="0.25">
      <c r="A91" s="11" t="s">
        <v>5</v>
      </c>
      <c r="B91" s="8">
        <v>475</v>
      </c>
      <c r="C91" s="8">
        <v>475</v>
      </c>
      <c r="D91" s="7">
        <v>950</v>
      </c>
    </row>
    <row r="92" spans="1:8" s="2" customFormat="1" ht="15.75" x14ac:dyDescent="0.25">
      <c r="A92" s="11" t="s">
        <v>7</v>
      </c>
      <c r="B92" s="10">
        <v>3600</v>
      </c>
      <c r="C92" s="8">
        <v>3600</v>
      </c>
      <c r="D92" s="7">
        <v>7200</v>
      </c>
    </row>
    <row r="93" spans="1:8" s="2" customFormat="1" ht="15.75" x14ac:dyDescent="0.25">
      <c r="A93" s="11" t="s">
        <v>8</v>
      </c>
      <c r="B93" s="10">
        <v>3113</v>
      </c>
      <c r="C93" s="8">
        <v>3113</v>
      </c>
      <c r="D93" s="7">
        <v>6226</v>
      </c>
    </row>
    <row r="94" spans="1:8" s="2" customFormat="1" ht="15.75" x14ac:dyDescent="0.25">
      <c r="A94" s="11" t="s">
        <v>9</v>
      </c>
      <c r="B94" s="8">
        <v>670</v>
      </c>
      <c r="C94" s="8">
        <v>670</v>
      </c>
      <c r="D94" s="7">
        <v>1340</v>
      </c>
    </row>
    <row r="95" spans="1:8" s="2" customFormat="1" ht="15.75" x14ac:dyDescent="0.25">
      <c r="A95" s="11" t="s">
        <v>10</v>
      </c>
      <c r="B95" s="8">
        <v>1065</v>
      </c>
      <c r="C95" s="8">
        <v>1065</v>
      </c>
      <c r="D95" s="7">
        <v>2130</v>
      </c>
    </row>
    <row r="96" spans="1:8" s="2" customFormat="1" ht="15.75" x14ac:dyDescent="0.25">
      <c r="A96" s="9" t="s">
        <v>13</v>
      </c>
      <c r="B96" s="7">
        <v>12343</v>
      </c>
      <c r="C96" s="7">
        <v>12343</v>
      </c>
      <c r="D96" s="7">
        <v>24686</v>
      </c>
      <c r="F96" s="14" t="s">
        <v>90</v>
      </c>
      <c r="H96" s="14" t="s">
        <v>91</v>
      </c>
    </row>
    <row r="97" spans="1:8" s="2" customFormat="1" ht="15.75" x14ac:dyDescent="0.25">
      <c r="A97" s="19"/>
      <c r="B97" s="33"/>
      <c r="C97" s="33"/>
      <c r="D97" s="33"/>
      <c r="F97" s="14"/>
      <c r="H97" s="14"/>
    </row>
    <row r="98" spans="1:8" s="13" customFormat="1" ht="18.95" customHeight="1" x14ac:dyDescent="0.25">
      <c r="A98" s="110" t="s">
        <v>203</v>
      </c>
      <c r="B98" s="107"/>
      <c r="C98" s="108"/>
      <c r="D98" s="109"/>
    </row>
    <row r="99" spans="1:8" s="2" customFormat="1" ht="15.75" x14ac:dyDescent="0.25">
      <c r="A99" s="3" t="s">
        <v>23</v>
      </c>
      <c r="B99" s="3" t="s">
        <v>11</v>
      </c>
      <c r="C99" s="3" t="s">
        <v>12</v>
      </c>
      <c r="D99" s="4" t="s">
        <v>50</v>
      </c>
    </row>
    <row r="100" spans="1:8" s="2" customFormat="1" ht="15.75" x14ac:dyDescent="0.25">
      <c r="A100" s="11" t="s">
        <v>2</v>
      </c>
      <c r="B100" s="10">
        <v>7512</v>
      </c>
      <c r="C100" s="6">
        <v>7512</v>
      </c>
      <c r="D100" s="7">
        <v>15024</v>
      </c>
    </row>
    <row r="101" spans="1:8" s="2" customFormat="1" ht="15.75" x14ac:dyDescent="0.25">
      <c r="A101" s="11" t="s">
        <v>3</v>
      </c>
      <c r="B101" s="6">
        <v>312</v>
      </c>
      <c r="C101" s="6">
        <v>312</v>
      </c>
      <c r="D101" s="7">
        <v>624</v>
      </c>
    </row>
    <row r="102" spans="1:8" s="2" customFormat="1" ht="15.75" x14ac:dyDescent="0.25">
      <c r="A102" s="11" t="s">
        <v>4</v>
      </c>
      <c r="B102" s="113" t="s">
        <v>187</v>
      </c>
      <c r="C102" s="113"/>
      <c r="D102" s="7">
        <v>0</v>
      </c>
    </row>
    <row r="103" spans="1:8" s="2" customFormat="1" ht="15.75" x14ac:dyDescent="0.25">
      <c r="A103" s="11" t="s">
        <v>5</v>
      </c>
      <c r="B103" s="8">
        <v>475</v>
      </c>
      <c r="C103" s="8">
        <v>475</v>
      </c>
      <c r="D103" s="7">
        <v>950</v>
      </c>
    </row>
    <row r="104" spans="1:8" s="2" customFormat="1" ht="15.75" x14ac:dyDescent="0.25">
      <c r="A104" s="11" t="s">
        <v>7</v>
      </c>
      <c r="B104" s="10">
        <v>3600</v>
      </c>
      <c r="C104" s="8">
        <v>3600</v>
      </c>
      <c r="D104" s="7">
        <v>7200</v>
      </c>
    </row>
    <row r="105" spans="1:8" s="2" customFormat="1" ht="15.75" x14ac:dyDescent="0.25">
      <c r="A105" s="11" t="s">
        <v>8</v>
      </c>
      <c r="B105" s="10">
        <v>3113</v>
      </c>
      <c r="C105" s="8">
        <v>3113</v>
      </c>
      <c r="D105" s="7">
        <v>6226</v>
      </c>
    </row>
    <row r="106" spans="1:8" s="2" customFormat="1" ht="15.75" x14ac:dyDescent="0.25">
      <c r="A106" s="11" t="s">
        <v>9</v>
      </c>
      <c r="B106" s="12">
        <v>985</v>
      </c>
      <c r="C106" s="8">
        <v>985</v>
      </c>
      <c r="D106" s="7">
        <v>1970</v>
      </c>
    </row>
    <row r="107" spans="1:8" s="2" customFormat="1" ht="15.75" x14ac:dyDescent="0.25">
      <c r="A107" s="11" t="s">
        <v>10</v>
      </c>
      <c r="B107" s="8">
        <v>1065</v>
      </c>
      <c r="C107" s="8">
        <v>1065</v>
      </c>
      <c r="D107" s="7">
        <v>2130</v>
      </c>
    </row>
    <row r="108" spans="1:8" s="2" customFormat="1" ht="15.75" x14ac:dyDescent="0.25">
      <c r="A108" s="9" t="s">
        <v>13</v>
      </c>
      <c r="B108" s="7">
        <v>17062</v>
      </c>
      <c r="C108" s="7">
        <v>17062</v>
      </c>
      <c r="D108" s="7">
        <v>34124</v>
      </c>
      <c r="F108" s="14" t="s">
        <v>90</v>
      </c>
      <c r="H108" s="14" t="s">
        <v>91</v>
      </c>
    </row>
    <row r="110" spans="1:8" s="13" customFormat="1" ht="18.95" customHeight="1" x14ac:dyDescent="0.25">
      <c r="A110" s="110" t="s">
        <v>236</v>
      </c>
      <c r="B110" s="107"/>
      <c r="C110" s="108"/>
      <c r="D110" s="109"/>
    </row>
    <row r="111" spans="1:8" s="2" customFormat="1" ht="15.75" x14ac:dyDescent="0.25">
      <c r="A111" s="3" t="s">
        <v>23</v>
      </c>
      <c r="B111" s="3" t="s">
        <v>11</v>
      </c>
      <c r="C111" s="3" t="s">
        <v>12</v>
      </c>
      <c r="D111" s="4" t="s">
        <v>50</v>
      </c>
    </row>
    <row r="112" spans="1:8" s="2" customFormat="1" ht="15.75" x14ac:dyDescent="0.25">
      <c r="A112" s="11" t="s">
        <v>2</v>
      </c>
      <c r="B112" s="10">
        <v>4920</v>
      </c>
      <c r="C112" s="6">
        <v>4920</v>
      </c>
      <c r="D112" s="7">
        <v>9840</v>
      </c>
    </row>
    <row r="113" spans="1:8" s="2" customFormat="1" ht="15.75" x14ac:dyDescent="0.25">
      <c r="A113" s="11" t="s">
        <v>3</v>
      </c>
      <c r="B113" s="6">
        <v>0</v>
      </c>
      <c r="C113" s="6">
        <v>0</v>
      </c>
      <c r="D113" s="7">
        <v>0</v>
      </c>
    </row>
    <row r="114" spans="1:8" s="2" customFormat="1" ht="15.75" x14ac:dyDescent="0.25">
      <c r="A114" s="11" t="s">
        <v>4</v>
      </c>
      <c r="B114" s="113" t="s">
        <v>187</v>
      </c>
      <c r="C114" s="113"/>
      <c r="D114" s="7">
        <v>0</v>
      </c>
    </row>
    <row r="115" spans="1:8" s="2" customFormat="1" ht="15.75" x14ac:dyDescent="0.25">
      <c r="A115" s="11" t="s">
        <v>5</v>
      </c>
      <c r="B115" s="8">
        <v>475</v>
      </c>
      <c r="C115" s="8">
        <v>475</v>
      </c>
      <c r="D115" s="7">
        <v>950</v>
      </c>
    </row>
    <row r="116" spans="1:8" s="2" customFormat="1" ht="15.75" x14ac:dyDescent="0.25">
      <c r="A116" s="11" t="s">
        <v>7</v>
      </c>
      <c r="B116" s="10">
        <v>3600</v>
      </c>
      <c r="C116" s="8">
        <v>3600</v>
      </c>
      <c r="D116" s="7">
        <v>7200</v>
      </c>
    </row>
    <row r="117" spans="1:8" s="2" customFormat="1" ht="15.75" x14ac:dyDescent="0.25">
      <c r="A117" s="11" t="s">
        <v>8</v>
      </c>
      <c r="B117" s="10">
        <v>3113</v>
      </c>
      <c r="C117" s="8">
        <v>3113</v>
      </c>
      <c r="D117" s="7">
        <v>6226</v>
      </c>
    </row>
    <row r="118" spans="1:8" s="2" customFormat="1" ht="15.75" x14ac:dyDescent="0.25">
      <c r="A118" s="11" t="s">
        <v>9</v>
      </c>
      <c r="B118" s="12">
        <v>985</v>
      </c>
      <c r="C118" s="8">
        <v>985</v>
      </c>
      <c r="D118" s="7">
        <v>1970</v>
      </c>
    </row>
    <row r="119" spans="1:8" s="2" customFormat="1" ht="15.75" x14ac:dyDescent="0.25">
      <c r="A119" s="11" t="s">
        <v>10</v>
      </c>
      <c r="B119" s="8">
        <v>1065</v>
      </c>
      <c r="C119" s="8">
        <v>1065</v>
      </c>
      <c r="D119" s="7">
        <v>2130</v>
      </c>
    </row>
    <row r="120" spans="1:8" s="2" customFormat="1" ht="15.75" x14ac:dyDescent="0.25">
      <c r="A120" s="9" t="s">
        <v>13</v>
      </c>
      <c r="B120" s="7">
        <v>14158</v>
      </c>
      <c r="C120" s="7">
        <v>14158</v>
      </c>
      <c r="D120" s="7">
        <v>28316</v>
      </c>
      <c r="F120" s="14" t="s">
        <v>90</v>
      </c>
      <c r="H120" s="14" t="s">
        <v>91</v>
      </c>
    </row>
    <row r="122" spans="1:8" s="2" customFormat="1" ht="15.75" x14ac:dyDescent="0.25">
      <c r="A122" s="110" t="s">
        <v>240</v>
      </c>
      <c r="B122" s="110"/>
      <c r="C122" s="107"/>
      <c r="D122" s="109"/>
    </row>
    <row r="123" spans="1:8" s="2" customFormat="1" ht="15.75" x14ac:dyDescent="0.25">
      <c r="A123" s="3" t="s">
        <v>23</v>
      </c>
      <c r="B123" s="3" t="s">
        <v>11</v>
      </c>
      <c r="C123" s="3" t="s">
        <v>12</v>
      </c>
      <c r="D123" s="4" t="s">
        <v>50</v>
      </c>
    </row>
    <row r="124" spans="1:8" s="2" customFormat="1" ht="15.75" x14ac:dyDescent="0.25">
      <c r="A124" s="11" t="s">
        <v>237</v>
      </c>
      <c r="B124" s="12">
        <v>108</v>
      </c>
      <c r="C124" s="12">
        <v>108</v>
      </c>
      <c r="D124" s="7">
        <v>216</v>
      </c>
    </row>
    <row r="125" spans="1:8" s="2" customFormat="1" ht="15.75" x14ac:dyDescent="0.25">
      <c r="A125" s="11" t="s">
        <v>238</v>
      </c>
      <c r="B125" s="12">
        <v>96</v>
      </c>
      <c r="C125" s="12">
        <v>96</v>
      </c>
      <c r="D125" s="7">
        <v>192</v>
      </c>
    </row>
    <row r="126" spans="1:8" s="2" customFormat="1" ht="15.75" x14ac:dyDescent="0.25">
      <c r="A126" s="11" t="s">
        <v>239</v>
      </c>
      <c r="B126" s="12">
        <v>120</v>
      </c>
      <c r="C126" s="12">
        <v>120</v>
      </c>
      <c r="D126" s="7">
        <v>240</v>
      </c>
      <c r="F126" s="14" t="s">
        <v>90</v>
      </c>
      <c r="H126" s="14" t="s">
        <v>91</v>
      </c>
    </row>
    <row r="128" spans="1:8" s="2" customFormat="1" ht="15.75" x14ac:dyDescent="0.25">
      <c r="A128" s="59"/>
      <c r="B128" s="59" t="s">
        <v>311</v>
      </c>
      <c r="C128" s="65"/>
      <c r="D128" s="66"/>
    </row>
    <row r="129" spans="1:4" s="2" customFormat="1" ht="15.75" x14ac:dyDescent="0.25">
      <c r="A129" s="3" t="s">
        <v>23</v>
      </c>
      <c r="B129" s="3" t="s">
        <v>11</v>
      </c>
      <c r="C129" s="3" t="s">
        <v>12</v>
      </c>
      <c r="D129" s="4" t="s">
        <v>50</v>
      </c>
    </row>
    <row r="130" spans="1:4" s="2" customFormat="1" ht="15.75" x14ac:dyDescent="0.25">
      <c r="A130" s="11" t="s">
        <v>308</v>
      </c>
      <c r="B130" s="12">
        <v>3192</v>
      </c>
      <c r="C130" s="12">
        <v>3192</v>
      </c>
      <c r="D130" s="7">
        <v>6384</v>
      </c>
    </row>
    <row r="131" spans="1:4" s="2" customFormat="1" ht="15.75" x14ac:dyDescent="0.25">
      <c r="A131" s="11" t="s">
        <v>309</v>
      </c>
      <c r="B131" s="12">
        <v>8628</v>
      </c>
      <c r="C131" s="12">
        <v>8628</v>
      </c>
      <c r="D131" s="7">
        <v>17256</v>
      </c>
    </row>
    <row r="132" spans="1:4" s="2" customFormat="1" ht="15.75" x14ac:dyDescent="0.25">
      <c r="A132" s="11" t="s">
        <v>310</v>
      </c>
      <c r="B132" s="12">
        <v>8628</v>
      </c>
      <c r="C132" s="12">
        <v>8628</v>
      </c>
      <c r="D132" s="7">
        <v>17256</v>
      </c>
    </row>
    <row r="133" spans="1:4" s="2" customFormat="1" ht="15.75" x14ac:dyDescent="0.25"/>
    <row r="134" spans="1:4" s="2" customFormat="1" ht="15.75" x14ac:dyDescent="0.25"/>
    <row r="135" spans="1:4" s="2" customFormat="1" ht="15.75" x14ac:dyDescent="0.25"/>
    <row r="136" spans="1:4" s="2" customFormat="1" ht="15.75" x14ac:dyDescent="0.25"/>
    <row r="137" spans="1:4" s="2" customFormat="1" ht="15.75" x14ac:dyDescent="0.25"/>
    <row r="138" spans="1:4" s="2" customFormat="1" ht="15.75" x14ac:dyDescent="0.25"/>
    <row r="139" spans="1:4" s="2" customFormat="1" ht="15.75" x14ac:dyDescent="0.25"/>
    <row r="140" spans="1:4" s="2" customFormat="1" ht="15.75" x14ac:dyDescent="0.25"/>
    <row r="141" spans="1:4" s="2" customFormat="1" ht="15.75" x14ac:dyDescent="0.25"/>
    <row r="142" spans="1:4" s="2" customFormat="1" ht="15.75" x14ac:dyDescent="0.25"/>
    <row r="143" spans="1:4" s="2" customFormat="1" ht="15.75" x14ac:dyDescent="0.25"/>
    <row r="144" spans="1:4" s="2" customFormat="1" ht="15.75" x14ac:dyDescent="0.25"/>
    <row r="145" s="2" customFormat="1" ht="15.75" x14ac:dyDescent="0.25"/>
    <row r="146" s="2" customFormat="1" ht="15.75" x14ac:dyDescent="0.25"/>
    <row r="147" s="2" customFormat="1" ht="15.75" x14ac:dyDescent="0.25"/>
    <row r="148" s="2" customFormat="1" ht="15.75" x14ac:dyDescent="0.25"/>
    <row r="149" s="2" customFormat="1" ht="15.75" x14ac:dyDescent="0.25"/>
    <row r="150" s="2" customFormat="1" ht="15.75" x14ac:dyDescent="0.25"/>
    <row r="151" s="2" customFormat="1" ht="15.75" x14ac:dyDescent="0.25"/>
    <row r="152" s="2" customFormat="1" ht="15.75" x14ac:dyDescent="0.25"/>
    <row r="153" s="2" customFormat="1" ht="15.75" x14ac:dyDescent="0.25"/>
    <row r="154" s="2" customFormat="1" ht="15.75" x14ac:dyDescent="0.25"/>
    <row r="155" s="2" customFormat="1" ht="15.75" x14ac:dyDescent="0.25"/>
    <row r="156" s="2" customFormat="1" ht="15.75" x14ac:dyDescent="0.25"/>
    <row r="157" s="2" customFormat="1" ht="15.75" x14ac:dyDescent="0.25"/>
    <row r="158" s="2" customFormat="1" ht="15.75" x14ac:dyDescent="0.25"/>
    <row r="159" s="2" customFormat="1" ht="15.75" x14ac:dyDescent="0.25"/>
    <row r="160" s="2" customFormat="1" ht="15.75" x14ac:dyDescent="0.25"/>
    <row r="161" s="2" customFormat="1" ht="15.75" x14ac:dyDescent="0.25"/>
    <row r="162" s="2" customFormat="1" ht="15.75" x14ac:dyDescent="0.25"/>
    <row r="163" s="2" customFormat="1" ht="15.75" x14ac:dyDescent="0.25"/>
    <row r="164" s="2" customFormat="1" ht="15.75" x14ac:dyDescent="0.25"/>
    <row r="165" s="2" customFormat="1" ht="15.75" x14ac:dyDescent="0.25"/>
    <row r="166" s="2" customFormat="1" ht="15.75" x14ac:dyDescent="0.25"/>
    <row r="167" s="2" customFormat="1" ht="15.75" x14ac:dyDescent="0.25"/>
    <row r="168" s="2" customFormat="1" ht="15.75" x14ac:dyDescent="0.25"/>
    <row r="169" s="2" customFormat="1" ht="15.75" x14ac:dyDescent="0.25"/>
    <row r="170" s="2" customFormat="1" ht="15.75" x14ac:dyDescent="0.25"/>
    <row r="171" s="2" customFormat="1" ht="15.75" x14ac:dyDescent="0.25"/>
    <row r="172" s="2" customFormat="1" ht="15.75" x14ac:dyDescent="0.25"/>
    <row r="173" s="2" customFormat="1" ht="15.75" x14ac:dyDescent="0.25"/>
    <row r="174" s="2" customFormat="1" ht="15.75" x14ac:dyDescent="0.25"/>
    <row r="175" s="2" customFormat="1" ht="15.75" x14ac:dyDescent="0.25"/>
    <row r="176" s="2" customFormat="1" ht="15.75" x14ac:dyDescent="0.25"/>
    <row r="177" s="2" customFormat="1" ht="15.75" x14ac:dyDescent="0.25"/>
    <row r="178" s="2" customFormat="1" ht="15.75" x14ac:dyDescent="0.25"/>
    <row r="179" s="2" customFormat="1" ht="15.75" x14ac:dyDescent="0.25"/>
    <row r="180" s="2" customFormat="1" ht="15.75" x14ac:dyDescent="0.25"/>
    <row r="181" s="2" customFormat="1" ht="15.75" x14ac:dyDescent="0.25"/>
    <row r="182" s="2" customFormat="1" ht="15.75" x14ac:dyDescent="0.25"/>
    <row r="183" s="2" customFormat="1" ht="15.75" x14ac:dyDescent="0.25"/>
    <row r="184" s="2" customFormat="1" ht="15.75" x14ac:dyDescent="0.25"/>
    <row r="185" s="2" customFormat="1" ht="15.75" x14ac:dyDescent="0.25"/>
    <row r="186" s="2" customFormat="1" ht="15.75" x14ac:dyDescent="0.25"/>
    <row r="187" s="2" customFormat="1" ht="15.75" x14ac:dyDescent="0.25"/>
    <row r="188" s="2" customFormat="1" ht="15.75" x14ac:dyDescent="0.25"/>
    <row r="189" s="2" customFormat="1" ht="15.75" x14ac:dyDescent="0.25"/>
    <row r="190" s="2" customFormat="1" ht="15.75" x14ac:dyDescent="0.25"/>
    <row r="191" s="2" customFormat="1" ht="15.75" x14ac:dyDescent="0.25"/>
    <row r="192" s="2" customFormat="1" ht="15.75" x14ac:dyDescent="0.25"/>
    <row r="193" s="2" customFormat="1" ht="15.75" x14ac:dyDescent="0.25"/>
    <row r="194" s="2" customFormat="1" ht="15.75" x14ac:dyDescent="0.25"/>
    <row r="195" s="2" customFormat="1" ht="15.75" x14ac:dyDescent="0.25"/>
    <row r="196" s="2" customFormat="1" ht="15.75" x14ac:dyDescent="0.25"/>
    <row r="197" s="2" customFormat="1" ht="15.75" x14ac:dyDescent="0.25"/>
    <row r="198" s="2" customFormat="1" ht="15.75" x14ac:dyDescent="0.25"/>
    <row r="199" s="2" customFormat="1" ht="15.75" x14ac:dyDescent="0.25"/>
    <row r="200" s="2" customFormat="1" ht="15.75" x14ac:dyDescent="0.25"/>
    <row r="201" s="2" customFormat="1" ht="15.75" x14ac:dyDescent="0.25"/>
    <row r="202" s="2" customFormat="1" ht="15.75" x14ac:dyDescent="0.25"/>
    <row r="203" s="2" customFormat="1" ht="15.75" x14ac:dyDescent="0.25"/>
    <row r="204" s="2" customFormat="1" ht="15.75" x14ac:dyDescent="0.25"/>
    <row r="205" s="2" customFormat="1" ht="15.75" x14ac:dyDescent="0.25"/>
    <row r="206" s="2" customFormat="1" ht="15.75" x14ac:dyDescent="0.25"/>
    <row r="207" s="2" customFormat="1" ht="15.75" x14ac:dyDescent="0.25"/>
    <row r="208" s="2" customFormat="1" ht="15.75" x14ac:dyDescent="0.25"/>
    <row r="209" s="2" customFormat="1" ht="15.75" x14ac:dyDescent="0.25"/>
    <row r="210" s="2" customFormat="1" ht="15.75" x14ac:dyDescent="0.25"/>
    <row r="211" s="2" customFormat="1" ht="15.75" x14ac:dyDescent="0.25"/>
    <row r="212" s="2" customFormat="1" ht="15.75" x14ac:dyDescent="0.25"/>
    <row r="213" s="2" customFormat="1" ht="15.75" x14ac:dyDescent="0.25"/>
    <row r="214" s="2" customFormat="1" ht="15.75" x14ac:dyDescent="0.25"/>
    <row r="215" s="2" customFormat="1" ht="15.75" x14ac:dyDescent="0.25"/>
    <row r="216" s="2" customFormat="1" ht="15.75" x14ac:dyDescent="0.25"/>
    <row r="217" s="2" customFormat="1" ht="15.75" x14ac:dyDescent="0.25"/>
    <row r="218" s="2" customFormat="1" ht="15.75" x14ac:dyDescent="0.25"/>
    <row r="219" s="2" customFormat="1" ht="15.75" x14ac:dyDescent="0.25"/>
    <row r="220" s="2" customFormat="1" ht="15.75" x14ac:dyDescent="0.25"/>
    <row r="221" s="2" customFormat="1" ht="15.75" x14ac:dyDescent="0.25"/>
    <row r="222" s="2" customFormat="1" ht="15.75" x14ac:dyDescent="0.25"/>
    <row r="223" s="2" customFormat="1" ht="15.75" x14ac:dyDescent="0.25"/>
    <row r="224" s="2" customFormat="1" ht="15.75" x14ac:dyDescent="0.25"/>
    <row r="225" s="2" customFormat="1" ht="15.75" x14ac:dyDescent="0.25"/>
    <row r="226" s="2" customFormat="1" ht="15.75" x14ac:dyDescent="0.25"/>
    <row r="227" s="2" customFormat="1" ht="15.75" x14ac:dyDescent="0.25"/>
    <row r="228" s="2" customFormat="1" ht="15.75" x14ac:dyDescent="0.25"/>
    <row r="229" s="2" customFormat="1" ht="15.75" x14ac:dyDescent="0.25"/>
    <row r="230" s="2" customFormat="1" ht="15.75" x14ac:dyDescent="0.25"/>
    <row r="231" s="2" customFormat="1" ht="15.75" x14ac:dyDescent="0.25"/>
    <row r="232" s="2" customFormat="1" ht="15.75" x14ac:dyDescent="0.25"/>
    <row r="233" s="2" customFormat="1" ht="15.75" x14ac:dyDescent="0.25"/>
    <row r="234" s="2" customFormat="1" ht="15.75" x14ac:dyDescent="0.25"/>
    <row r="235" s="2" customFormat="1" ht="15.75" x14ac:dyDescent="0.25"/>
    <row r="236" s="2" customFormat="1" ht="15.75" x14ac:dyDescent="0.25"/>
    <row r="237" s="2" customFormat="1" ht="15.75" x14ac:dyDescent="0.25"/>
    <row r="238" s="2" customFormat="1" ht="15.75" x14ac:dyDescent="0.25"/>
    <row r="239" s="2" customFormat="1" ht="15.75" x14ac:dyDescent="0.25"/>
    <row r="240" s="2" customFormat="1" ht="15.75" x14ac:dyDescent="0.25"/>
    <row r="241" s="2" customFormat="1" ht="15.75" x14ac:dyDescent="0.25"/>
  </sheetData>
  <customSheetViews>
    <customSheetView guid="{192540F0-95A5-47AB-B54C-12D5A8A489AD}" topLeftCell="A16">
      <selection activeCell="F40" sqref="F40"/>
      <pageMargins left="0.7" right="0.7" top="0.75" bottom="0.75" header="0.3" footer="0.3"/>
      <pageSetup orientation="portrait" r:id="rId1"/>
    </customSheetView>
    <customSheetView guid="{1F88732F-769F-4D3B-B47D-59951782D8BB}">
      <selection activeCell="H8" sqref="H8"/>
      <pageMargins left="0.7" right="0.7" top="0.75" bottom="0.75" header="0.3" footer="0.3"/>
      <pageSetup orientation="portrait" r:id="rId2"/>
    </customSheetView>
    <customSheetView guid="{841B7462-7B18-417E-9A17-73CC12170E09}" topLeftCell="A115">
      <selection activeCell="C139" sqref="C139"/>
      <pageMargins left="0.7" right="0.7" top="0.75" bottom="0.75" header="0.3" footer="0.3"/>
      <pageSetup orientation="portrait" r:id="rId3"/>
    </customSheetView>
    <customSheetView guid="{65E50183-BEC1-4679-B5FC-4D41FEDF90A0}" topLeftCell="A16">
      <selection activeCell="F40" sqref="F40"/>
      <pageMargins left="0.7" right="0.7" top="0.75" bottom="0.75" header="0.3" footer="0.3"/>
      <pageSetup orientation="portrait" r:id="rId4"/>
    </customSheetView>
    <customSheetView guid="{BB321FB5-5E0B-4FAD-9594-7CF4D5BB83B5}" topLeftCell="A16">
      <selection activeCell="F40" sqref="F40"/>
      <pageMargins left="0.7" right="0.7" top="0.75" bottom="0.75" header="0.3" footer="0.3"/>
      <pageSetup orientation="portrait" r:id="rId5"/>
    </customSheetView>
    <customSheetView guid="{C73786C3-478A-4CE5-8C0B-7BD01F275A5F}" topLeftCell="A103">
      <selection activeCell="C131" sqref="C131"/>
      <pageMargins left="0.7" right="0.7" top="0.75" bottom="0.75" header="0.3" footer="0.3"/>
      <pageSetup orientation="portrait" r:id="rId6"/>
    </customSheetView>
    <customSheetView guid="{BE600D57-07AA-48F0-BFF6-21FA55CAECEE}" topLeftCell="A103">
      <selection activeCell="C131" sqref="C131"/>
      <pageMargins left="0.7" right="0.7" top="0.75" bottom="0.75" header="0.3" footer="0.3"/>
      <pageSetup orientation="portrait" r:id="rId7"/>
    </customSheetView>
    <customSheetView guid="{7859B5AF-9028-4FC3-8EBD-043CDBEB3894}" topLeftCell="A16">
      <selection activeCell="F40" sqref="F40"/>
      <pageMargins left="0.7" right="0.7" top="0.75" bottom="0.75" header="0.3" footer="0.3"/>
      <pageSetup orientation="portrait" r:id="rId8"/>
    </customSheetView>
  </customSheetViews>
  <hyperlinks>
    <hyperlink ref="A24" location="'Dental Hygiene'!A1" display="TOTAL" xr:uid="{00000000-0004-0000-0600-000000000000}"/>
    <hyperlink ref="A36" location="'Dental Hygiene'!A4" display="TOTAL" xr:uid="{00000000-0004-0000-0600-000001000000}"/>
    <hyperlink ref="F24" location="'Keyser Bach'!A1" display="Return to Top" xr:uid="{00000000-0004-0000-0600-000002000000}"/>
    <hyperlink ref="H24" location="Menu!A1" display="Return to Main Menu for All Campuses and Programs" xr:uid="{00000000-0004-0000-0600-000003000000}"/>
    <hyperlink ref="A4" location="'Keyser Bach'!A14" display="Undergraduate Resident of West Virginia Living At Home or With Parents" xr:uid="{00000000-0004-0000-0600-000004000000}"/>
    <hyperlink ref="F70" r:id="rId9" xr:uid="{00000000-0004-0000-0600-000005000000}"/>
    <hyperlink ref="F58" r:id="rId10" xr:uid="{00000000-0004-0000-0600-000006000000}"/>
    <hyperlink ref="A48" location="'Dental Hygiene'!A4" display="TOTAL" xr:uid="{00000000-0004-0000-0600-000007000000}"/>
    <hyperlink ref="F82" r:id="rId11" xr:uid="{00000000-0004-0000-0600-000008000000}"/>
    <hyperlink ref="B18:C18" location="'Keyser Bach'!A122" display="See College Tuition Chart for Your Program" xr:uid="{00000000-0004-0000-0600-000009000000}"/>
    <hyperlink ref="F36" location="'Keyser Bach'!A1" display="Return to Top" xr:uid="{00000000-0004-0000-0600-00000A000000}"/>
    <hyperlink ref="H36" location="Menu!A1" display="Return to Main Menu for All Campuses and Programs" xr:uid="{00000000-0004-0000-0600-00000B000000}"/>
    <hyperlink ref="F48" location="'Keyser Bach'!A1" display="Return to Top" xr:uid="{00000000-0004-0000-0600-00000C000000}"/>
    <hyperlink ref="H48" location="Menu!A1" display="Return to Main Menu for All Campuses and Programs" xr:uid="{00000000-0004-0000-0600-00000D000000}"/>
    <hyperlink ref="F60" location="'Keyser Bach'!A1" display="Return to Top" xr:uid="{00000000-0004-0000-0600-00000E000000}"/>
    <hyperlink ref="H60" location="Menu!A1" display="Return to Main Menu for All Campuses and Programs" xr:uid="{00000000-0004-0000-0600-00000F000000}"/>
    <hyperlink ref="F72" location="'Keyser Bach'!A1" display="Return to Top" xr:uid="{00000000-0004-0000-0600-000010000000}"/>
    <hyperlink ref="H72" location="Menu!A1" display="Return to Main Menu for All Campuses and Programs" xr:uid="{00000000-0004-0000-0600-000011000000}"/>
    <hyperlink ref="F84" location="'Keyser Bach'!A1" display="Return to Top" xr:uid="{00000000-0004-0000-0600-000012000000}"/>
    <hyperlink ref="H84" location="Menu!A1" display="Return to Main Menu for All Campuses and Programs" xr:uid="{00000000-0004-0000-0600-000013000000}"/>
    <hyperlink ref="F96" location="'Keyser Bach'!A1" display="Return to Top" xr:uid="{00000000-0004-0000-0600-000014000000}"/>
    <hyperlink ref="H96" location="Menu!A1" display="Return to Main Menu for All Campuses and Programs" xr:uid="{00000000-0004-0000-0600-000015000000}"/>
    <hyperlink ref="F108" location="'Keyser Bach'!A1" display="Return to Top" xr:uid="{00000000-0004-0000-0600-000016000000}"/>
    <hyperlink ref="H108" location="Menu!A1" display="Return to Main Menu for All Campuses and Programs" xr:uid="{00000000-0004-0000-0600-000017000000}"/>
    <hyperlink ref="F120" location="'Keyser Bach'!A1" display="Return to Top" xr:uid="{00000000-0004-0000-0600-000018000000}"/>
    <hyperlink ref="H120" location="Menu!A1" display="Return to Main Menu for All Campuses and Programs" xr:uid="{00000000-0004-0000-0600-000019000000}"/>
    <hyperlink ref="F126" location="'Keyser Bach'!A1" display="Return to Top" xr:uid="{00000000-0004-0000-0600-00001A000000}"/>
    <hyperlink ref="H126" location="Menu!A1" display="Return to Main Menu for All Campuses and Programs" xr:uid="{00000000-0004-0000-0600-00001B000000}"/>
    <hyperlink ref="A5" location="'Keyser Bach'!A26" display="Undergraduate Non-Resident of West Virginia Living At Home or With Parents" xr:uid="{00000000-0004-0000-0600-00001C000000}"/>
    <hyperlink ref="A6" location="'Keyser Bach'!A38" display="Undergraduate Metro Rate Living At Home or With Parents" xr:uid="{00000000-0004-0000-0600-00001D000000}"/>
    <hyperlink ref="A7" location="'Keyser Bach'!A50" display="Undergraduate Resident of West Virginia Living On-Campus" xr:uid="{00000000-0004-0000-0600-00001E000000}"/>
    <hyperlink ref="A8" location="'Keyser Bach'!A62" display="Undergraduate Non-Resident of West Virginia Living On-Campus" xr:uid="{00000000-0004-0000-0600-00001F000000}"/>
    <hyperlink ref="A9" location="'Keyser Bach'!A74" display="Undergraduate Metro Rate Living On-Campus" xr:uid="{00000000-0004-0000-0600-000020000000}"/>
    <hyperlink ref="A10" location="'Keyser Bach'!A86" display="Undergraduate Resident of West Virginia Living Off-Campus" xr:uid="{00000000-0004-0000-0600-000021000000}"/>
    <hyperlink ref="A11" location="'Keyser Bach'!A98" display="Undergraduate Non-Resident of West Virginia Living Off-Campus" xr:uid="{00000000-0004-0000-0600-000022000000}"/>
    <hyperlink ref="A12" location="'Keyser Bach'!A110" display="Undergraduate Metro Rate Living Off-Campus" xr:uid="{00000000-0004-0000-0600-000023000000}"/>
    <hyperlink ref="B30:C30" location="'Keyser Bach'!A122" display="See College Tuition Chart for Your Program" xr:uid="{00000000-0004-0000-0600-000024000000}"/>
    <hyperlink ref="B42:C42" location="'Keyser Bach'!A122" display="See College Tuition Chart for Your Program" xr:uid="{00000000-0004-0000-0600-000025000000}"/>
    <hyperlink ref="B54:C54" location="'Keyser Bach'!A122" display="See College Tuition Chart for Your Program" xr:uid="{00000000-0004-0000-0600-000026000000}"/>
    <hyperlink ref="B66:C66" location="'Keyser Bach'!A122" display="See College Tuition Chart for Your Program" xr:uid="{00000000-0004-0000-0600-000027000000}"/>
    <hyperlink ref="B78:C78" location="'Keyser Bach'!A122" display="See College Tuition Chart for Your Program" xr:uid="{00000000-0004-0000-0600-000028000000}"/>
    <hyperlink ref="B90:C90" location="'Keyser Bach'!A122" display="See College Tuition Chart for Your Program" xr:uid="{00000000-0004-0000-0600-000029000000}"/>
    <hyperlink ref="B102:C102" location="'Keyser Bach'!A122" display="See College Tuition Chart for Your Program" xr:uid="{00000000-0004-0000-0600-00002A000000}"/>
    <hyperlink ref="B114:C114" location="'Keyser Bach'!A122" display="See College Tuition Chart for Your Program" xr:uid="{00000000-0004-0000-0600-00002B000000}"/>
    <hyperlink ref="C30" location="'Keyser Bach'!A122" display="See College Tuition Chart for Your Program" xr:uid="{9455EA13-5F25-4C02-913A-8DF698615A82}"/>
    <hyperlink ref="C42" location="'Keyser Bach'!A122" display="See College Tuition Chart for Your Program" xr:uid="{1F22E990-B9E9-4AEE-915E-7B46B1EDCCDA}"/>
    <hyperlink ref="C54" location="'Keyser Bach'!A122" display="See College Tuition Chart for Your Program" xr:uid="{049DCC75-C7FB-4516-886B-5B49EBD9348C}"/>
    <hyperlink ref="C66" location="'Keyser Bach'!A122" display="See College Tuition Chart for Your Program" xr:uid="{048D8893-03A6-470D-867E-DAB3B5342C9A}"/>
    <hyperlink ref="C78" location="'Keyser Bach'!A122" display="See College Tuition Chart for Your Program" xr:uid="{7FA0FD13-DC45-475B-9652-8F2794950722}"/>
    <hyperlink ref="C90" location="'Keyser Bach'!A122" display="See College Tuition Chart for Your Program" xr:uid="{00E6F905-FE78-4047-B571-AB52F8ED2D79}"/>
    <hyperlink ref="C102" location="'Keyser Bach'!A122" display="See College Tuition Chart for Your Program" xr:uid="{4A9C8AA1-042B-4768-9271-15D5B8F68464}"/>
    <hyperlink ref="C114" location="'Keyser Bach'!A122" display="See College Tuition Chart for Your Program" xr:uid="{62A9B93C-83E2-4DC9-B898-CE3A1B74D61A}"/>
    <hyperlink ref="B90" location="'Keyser Bach'!A122" display="See College Tuition Chart for Your Program" xr:uid="{9DF3AAE5-7AF7-405D-A49D-E12BC7F3D246}"/>
    <hyperlink ref="B102" location="'Keyser Bach'!A122" display="See College Tuition Chart for Your Program" xr:uid="{88798D25-56B1-46D5-B372-9913998B5547}"/>
    <hyperlink ref="B114" location="'Keyser Bach'!A122" display="See College Tuition Chart for Your Program" xr:uid="{D93ADAF5-EE95-4AFA-B44B-4320961F9846}"/>
  </hyperlinks>
  <pageMargins left="0.7" right="0.7" top="0.75" bottom="0.75" header="0.3" footer="0.3"/>
  <pageSetup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Menu</vt:lpstr>
      <vt:lpstr>Morgantown UG</vt:lpstr>
      <vt:lpstr>Morgantown UG Online</vt:lpstr>
      <vt:lpstr>Morgantown GR</vt:lpstr>
      <vt:lpstr>Morgantown GR Online</vt:lpstr>
      <vt:lpstr>Morgantown College Tuition</vt:lpstr>
      <vt:lpstr>Beckley UG</vt:lpstr>
      <vt:lpstr>Keyser Assoc</vt:lpstr>
      <vt:lpstr>Keyser Bach</vt:lpstr>
      <vt:lpstr>Athletic Training</vt:lpstr>
      <vt:lpstr>Biomedical Lab Diagnostics</vt:lpstr>
      <vt:lpstr>CRNA</vt:lpstr>
      <vt:lpstr>Dental Hygiene</vt:lpstr>
      <vt:lpstr>DDS</vt:lpstr>
      <vt:lpstr>Endodontics</vt:lpstr>
      <vt:lpstr>Exercise Physiology</vt:lpstr>
      <vt:lpstr>Medicine MD</vt:lpstr>
      <vt:lpstr>Eric can you delete this tab </vt:lpstr>
      <vt:lpstr>ERIC -original Nursing UG</vt:lpstr>
      <vt:lpstr>Nursing UG 8630</vt:lpstr>
      <vt:lpstr>Nursing UG 8649</vt:lpstr>
      <vt:lpstr>Nursing GR 8649</vt:lpstr>
      <vt:lpstr>Nursing 8650</vt:lpstr>
      <vt:lpstr>Nursing 8651</vt:lpstr>
      <vt:lpstr>Nursing GR 8652</vt:lpstr>
      <vt:lpstr>Nurisng GR-PR 8664</vt:lpstr>
      <vt:lpstr>Orthodontics</vt:lpstr>
      <vt:lpstr>OT</vt:lpstr>
      <vt:lpstr>Other HSC UG programs</vt:lpstr>
      <vt:lpstr>Other Grad Programs</vt:lpstr>
      <vt:lpstr>Physician's Assistant</vt:lpstr>
      <vt:lpstr>Pathology Assistant</vt:lpstr>
      <vt:lpstr>Periodontics</vt:lpstr>
      <vt:lpstr>Pharmacy- UG</vt:lpstr>
      <vt:lpstr>Pharmacy - PR</vt:lpstr>
      <vt:lpstr>Physical Therapy</vt:lpstr>
      <vt:lpstr>Prosthodontics</vt:lpstr>
      <vt:lpstr>PH UG</vt:lpstr>
      <vt:lpstr>PH Grad. </vt:lpstr>
      <vt:lpstr>Law</vt:lpstr>
      <vt:lpstr>Fees and Non-Direct Bill Cost </vt:lpstr>
    </vt:vector>
  </TitlesOfParts>
  <Company>West Virginia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Solomon</dc:creator>
  <cp:lastModifiedBy>Jackie Hellen</cp:lastModifiedBy>
  <cp:lastPrinted>2019-08-23T16:37:10Z</cp:lastPrinted>
  <dcterms:created xsi:type="dcterms:W3CDTF">2017-09-15T14:36:49Z</dcterms:created>
  <dcterms:modified xsi:type="dcterms:W3CDTF">2025-10-14T20:48:31Z</dcterms:modified>
</cp:coreProperties>
</file>